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9200" windowHeight="8505"/>
  </bookViews>
  <sheets>
    <sheet name="前文" sheetId="1" r:id="rId1"/>
    <sheet name="診断シート" sheetId="2" r:id="rId2"/>
    <sheet name="診断結果" sheetId="3" r:id="rId3"/>
    <sheet name="レポート" sheetId="4" r:id="rId4"/>
  </sheets>
  <definedNames>
    <definedName name="_xlnm.Print_Area" localSheetId="0">前文!$B:$B</definedName>
    <definedName name="_xlnm.Print_Titles" localSheetId="1">診断シート!$1:1</definedName>
  </definedNames>
  <calcPr calcId="145621"/>
</workbook>
</file>

<file path=xl/calcChain.xml><?xml version="1.0" encoding="utf-8"?>
<calcChain xmlns="http://schemas.openxmlformats.org/spreadsheetml/2006/main">
  <c r="D32" i="3" l="1"/>
  <c r="D31" i="3"/>
  <c r="D30" i="3"/>
  <c r="D29" i="3"/>
  <c r="D28" i="3"/>
  <c r="D27" i="3"/>
  <c r="D37" i="3" l="1"/>
  <c r="D36" i="3"/>
  <c r="D35" i="3"/>
  <c r="D34" i="3"/>
  <c r="D25" i="3"/>
  <c r="D24" i="3"/>
  <c r="D23" i="3"/>
  <c r="D22" i="3"/>
  <c r="D20" i="3"/>
  <c r="D19" i="3"/>
  <c r="D18" i="3"/>
  <c r="D17" i="3"/>
  <c r="D16" i="3"/>
  <c r="D14" i="3"/>
  <c r="D13" i="3"/>
  <c r="D12" i="3"/>
  <c r="D11" i="3"/>
  <c r="D9" i="3"/>
  <c r="D8" i="3"/>
  <c r="D7" i="3"/>
  <c r="D5" i="3"/>
  <c r="D4" i="3"/>
  <c r="D3" i="3"/>
  <c r="D2" i="3"/>
  <c r="D38" i="3" l="1"/>
  <c r="D49" i="3" s="1"/>
  <c r="D15" i="3"/>
  <c r="D45" i="3" s="1"/>
  <c r="D21" i="3"/>
  <c r="D46" i="3" s="1"/>
  <c r="D6" i="3"/>
  <c r="D43" i="3" s="1"/>
  <c r="D10" i="3"/>
  <c r="D44" i="3" s="1"/>
  <c r="D26" i="3"/>
  <c r="D47" i="3" s="1"/>
  <c r="D33" i="3"/>
  <c r="D48" i="3" s="1"/>
</calcChain>
</file>

<file path=xl/sharedStrings.xml><?xml version="1.0" encoding="utf-8"?>
<sst xmlns="http://schemas.openxmlformats.org/spreadsheetml/2006/main" count="197" uniqueCount="151">
  <si>
    <t>ＩＴＣ札幌有限責任事業組合</t>
  </si>
  <si>
    <t>【モデル開発の背景】</t>
  </si>
  <si>
    <t>これまで、独立行政法人中小企業基盤整備機構等で製造業向けに「工場診断」（海外を含む実績：３８０社）を行ってきたが、２０１７年３月をもって当事業は終了した。そこで、今年度から当組合が事業を引き継ぎ、工場診断を担当する専門家の育成を含め実施することにした。
しかし、中小企業には製造業以外の業種も多く存在するため、製造業以外の中小企業についても、工場診断をベースに他の業種にも適用可能な「企業診断」モデルを開発することで、容易に経営課題を抽出し、具体的な改善方法を提示できると考えた。
また、企業診断後、ＩＴコーディネータが継続して支援を行うビジネスモデルを構築することも期待している（工場診断では約２割の企業が、継続して支援を受けた実績がある）。</t>
  </si>
  <si>
    <t>【目的・ねらい】</t>
  </si>
  <si>
    <t>工場診断は、①現場見学（３０分）、②役員及び担当者への質問（３０分）、③診断書の作成（１５分）、④診断結果である課題と具体的な改善方法の説明（４５分）という手順で、約２時間という短時間で実施している。特に、④課題と改善方法については、製造業で想定される解決策のサンプルを用意している。これが、短時間で診断を行うポイントである。
そこで、本企業診断モデルについても、企業側の負担を軽減し診断効率を高めることを目的として、診断で使用する「診断シート」に工夫を施すことにした。
例えば、工場診断は、④改善方法に「具体的なＩＴ」に関する記述が無く、一般的な方策（例：ＸＸの見える化、ＸＸＸを計算）の記述で終わっているため、診断後に改善のためのアクションを取りにくい欠点があった。そこで、本企業診断モデルでは、「課題解決につながるツール類」を例示し、診断項目の成熟度が低い場合に、ＩＴコーディネータに馴染みがあるツール類を容易に選択できるよう工夫した。
また、成熟度の評価では、ＩＴコーディネータ協会が発行する「ＩＴ経営成熟度診断ツール」の「成熟度レベル」に準拠することで、ＩＴコーディネータであれば容易に成熟度を評価できるようにした。</t>
  </si>
  <si>
    <t>【利用にあたっての同意事項】</t>
  </si>
  <si>
    <t>本企業診断モデルの利用にあたっては、以下の点に同意が必要です。</t>
  </si>
  <si>
    <t>　①本モデルの再配布を禁止します。利用する場合は本ホームページより最新版をダウンロードしてください。</t>
  </si>
  <si>
    <t>　②本モデルは、推奨サンプルであり、本企業診断モデルを利用したことによって万が一損害が生じた場合でも、ＩＴＣ札幌有限責任事業組合は、一切の責任を負わないものとします。</t>
  </si>
  <si>
    <t>　③本モデルの利用に際し、誤字、脱字、記載ミス、記載洩れ等の、不具合を発見された場合は、速やかに以下の連絡先に通知するものとします。</t>
  </si>
  <si>
    <t>【利用方法】</t>
  </si>
  <si>
    <t>本診断シートは、ＩＴコーディネータが診断結果を記入するような利用方法を前提としています。</t>
  </si>
  <si>
    <t>　［注］中小企業が自己診断するための診断シートは次年度に作成する予定です</t>
  </si>
  <si>
    <t>診断は、①経営基盤に関するビジネス競争力、②情報化基盤に関するビジネス競争力について、それぞれ大分類、中分類の診断項目がありますので、ヒアリング等を通して各項目毎に成熟度を診断し記載します。</t>
  </si>
  <si>
    <t>また、成熟度を決めた理由を「成熟度根拠」に記載します。</t>
  </si>
  <si>
    <t>次に、成熟度が低い項目や診断先企業が経営課題と考えている項目について、成熟度を上げるための（重要な）ポイントを記載します。これは、現在のレベルと目標とするレベルにより違ってきますので、課題解決につながるツール類を参照しながら、診断を行うＩＴコーディネータが、過去の経験等を参考にアドバイスしてください。</t>
  </si>
  <si>
    <t>診断終了後、大分類毎の成熟度レベルは自動集計されます。そこで、ＩＴコーディネータは、「レポート」中の全体総評、大分類毎の評価欄に診断結果を記載し、診断結果と改善方法を企業に説明します。</t>
  </si>
  <si>
    <t>【本モデルへの不具合の報告・質問・要望先】</t>
  </si>
  <si>
    <r>
      <rPr>
        <u/>
        <sz val="11"/>
        <color theme="10"/>
        <rFont val="ＭＳ Ｐゴシック"/>
        <charset val="128"/>
      </rPr>
      <t>　　ＩＴＣ札幌有限責任事業組合　インフォメーション　</t>
    </r>
    <r>
      <rPr>
        <u/>
        <sz val="11"/>
        <color theme="10"/>
        <rFont val="ＭＳ Ｐゴシック"/>
        <charset val="128"/>
      </rPr>
      <t>mailto:itc@itc-sapporo.jp</t>
    </r>
  </si>
  <si>
    <t>以　上</t>
  </si>
  <si>
    <t>大分類</t>
  </si>
  <si>
    <t>中分類</t>
  </si>
  <si>
    <t>成熟度評価基準</t>
  </si>
  <si>
    <t>成熟度(0～５）</t>
  </si>
  <si>
    <t>成熟度根拠</t>
  </si>
  <si>
    <r>
      <rPr>
        <sz val="11"/>
        <rFont val="ＭＳ Ｐゴシック"/>
        <charset val="128"/>
      </rPr>
      <t>成熟度を上げるための</t>
    </r>
    <r>
      <rPr>
        <sz val="11"/>
        <rFont val="ＭＳ Ｐゴシック"/>
        <charset val="128"/>
      </rPr>
      <t>ポイント</t>
    </r>
  </si>
  <si>
    <r>
      <rPr>
        <sz val="11"/>
        <rFont val="ＭＳ Ｐゴシック"/>
        <charset val="128"/>
      </rPr>
      <t>課題解決につながる</t>
    </r>
    <r>
      <rPr>
        <sz val="11"/>
        <rFont val="ＭＳ Ｐゴシック"/>
        <charset val="128"/>
      </rPr>
      <t>ツール類（例）</t>
    </r>
  </si>
  <si>
    <t>経営基盤に関するビジネス競争力</t>
  </si>
  <si>
    <t>経営戦略力</t>
  </si>
  <si>
    <t>経営方針／目標を定めている</t>
  </si>
  <si>
    <t>0．定めていない
1．社長の胸の内で定めている
2．文書化している
3．全関係者に周知している
4．達成度を測定している
5．最適化経営を実現している</t>
  </si>
  <si>
    <t>・ＩＴ経営教科書</t>
  </si>
  <si>
    <t>経営環境分析（ＳＷＯＴ、５フォース等）を行っている</t>
  </si>
  <si>
    <t>0．行っていない
1．場当たり的に行っている
2．ルールに従い行っている
3．分析した結果を周知している
4．継続して分析・フィードバックが行われている
5．最適化経営を実現している</t>
  </si>
  <si>
    <t>・ＳＷＯＴ分析
・５フォース分析
・バリューチェーン分析</t>
  </si>
  <si>
    <t>経営戦略（ビジョン）を策定している</t>
  </si>
  <si>
    <t>0．策定していない
1．場当たり的に策定したことがある
2．ルールに従い策定している
3．策定した経営戦略を周知している
4．経営戦略に従いマネジメントサイクル（ＰＤＣＡ）を回している
5．最適化経営を実現している</t>
  </si>
  <si>
    <t>・ＩＴ経営教科書
・逆ＳＷＯＴ分析
・バランススコアーカード（ＢＳＣ）
・プロダクトポートフォーリオマネジメント（ＰＰＭ）</t>
  </si>
  <si>
    <t>ＩＴ化企画（ビジョン）を策定している</t>
  </si>
  <si>
    <t>0．策定していない
1．場当たり的に策定したことがある
2．ルールに従い策定している
3．策定したＩＴ化企画を周知している
4．ＩＴ化企画に従いマネジメントサイクル（ＰＤＣＡ）を回している
5．最適化経営を実現している</t>
  </si>
  <si>
    <t>・ＩＴ経営教科書
・バランススコアーカード（ＢＳＣ）</t>
  </si>
  <si>
    <r>
      <rPr>
        <sz val="11"/>
        <rFont val="ＭＳ Ｐゴシック"/>
        <charset val="128"/>
      </rPr>
      <t>経営</t>
    </r>
    <r>
      <rPr>
        <sz val="11"/>
        <rFont val="ＭＳ Ｐゴシック"/>
        <charset val="128"/>
      </rPr>
      <t>目標管理力</t>
    </r>
  </si>
  <si>
    <t>中長期経営計画に基づく各種指標設定が行われ、財務、顧客、業務プロセス、学習と成長の視点と関連付けられている。</t>
  </si>
  <si>
    <t>0．経営計数管理概念、目標数字（KPI）未策定
1．年度ごとに、計数計画は数字として策定している
2．計数計画の数字は立てているが、レビューの仕組みがない　　　　　　　　　　　　　　　　3．経営計画と連動した計数管理が策定され、ＰＤＣＡが廻っている 
4．リアルタイムな計数管理が出来ている
5．経営計画と連動し最適化された計数管理が実現している</t>
  </si>
  <si>
    <t>健全経営の判断のために、経営陣がキャッシュフロー、財務データなどの羅針盤を確認する仕組みが出来ている</t>
  </si>
  <si>
    <t>0．経営計数管理概念、目標数字（KPI）未策定
1．年度ごとに、計数計画は数字として策定している
2．計数計画は立てているが、レビューの仕組みがない
3．経営計画と連動した計数管理が策定され、ＰＤＣＡが廻っている 
4．リアルタイムな計数管理が出来ている
5．経営計画と連動し最適化された計数管理が実現している</t>
  </si>
  <si>
    <r>
      <rPr>
        <sz val="11"/>
        <rFont val="ＭＳ Ｐゴシック"/>
        <charset val="128"/>
      </rPr>
      <t>・簿記3級程度の知識
・会計パッケージ
・生産管理、販売物流ソフト</t>
    </r>
    <r>
      <rPr>
        <sz val="11"/>
        <rFont val="ＭＳ Ｐゴシック"/>
        <charset val="128"/>
      </rPr>
      <t xml:space="preserve">
・原価管理、損益管理ソフト</t>
    </r>
  </si>
  <si>
    <t>個別指標（売上、原価、仕入、在庫、収支等）が必要部署にて把握することができる仕組みが出来ている</t>
  </si>
  <si>
    <t>0．経営計数管理概念、目標数字（KPI）未策定
1．年度ごとに、計数計画は策定している
2．計数計画は立てているが、レビューの仕組みがない
3．経営計画と連動した計数管理が策定され、ＰＤＣＡが廻っている 
4．リアルタイムな計数管理が出来ている
5．経営計画と連動し最適化された計数管理が実現している</t>
  </si>
  <si>
    <r>
      <rPr>
        <sz val="11"/>
        <rFont val="ＭＳ Ｐゴシック"/>
        <charset val="128"/>
      </rPr>
      <t>・会計パッケージ
・生産管理、販売物流ソフト</t>
    </r>
    <r>
      <rPr>
        <sz val="11"/>
        <rFont val="ＭＳ Ｐゴシック"/>
        <charset val="128"/>
      </rPr>
      <t xml:space="preserve">
・原価管理、損益管理ソフト</t>
    </r>
  </si>
  <si>
    <t>人材と組織力</t>
  </si>
  <si>
    <t>経営戦略や中期計画、ＩＴ化企画などを策定する体制を構築しているか</t>
  </si>
  <si>
    <t>0．構築していない
1．各部門でバラバラに取り組んでいる
2．形式的に体制は構築している
3．体制が構築され役割も定義されている
4．達成状況がモニタリングされ継続的に改善されている
5．最適化経営を実現している</t>
  </si>
  <si>
    <t>・ＩＴ経営教科書
・ＳＷＯＴ分析
・バランススコアカード（ＢＳＣ）</t>
  </si>
  <si>
    <t>事業の業績を向上させるためにサポートする人や組織があるか</t>
  </si>
  <si>
    <t>0．ない
1．各組織でバラバラに取り組んでいる
2．実務活動を支援する人、または組織がある
3．実務活動支援の仕組みと体制が機能している
4．効果を更に上げるトレーニング、ＫＰＩなどが設定されている
5．環境の変化に対応して、プロセス、システムを柔軟に検討する仕組みができている。</t>
  </si>
  <si>
    <t>・バランススコアカード（ＢＳＣ）
・販売管理システム
・イントラネット、チャットボットなどの情報共有ツール（ナレッジシステムや社内ＳＮＳ）
・グループウェア</t>
  </si>
  <si>
    <t>階層に応じた能力開発(教育)計画を策定し、実施している</t>
  </si>
  <si>
    <t>0．実施していない
1．必要性を認識し、本人の希望に応じた教育を実施している
2．階層別に計画を立案し、計画に基づき実施している
3．環境の変化に対応して、計画を定期的に見直している。
4．教育の効果について定量的に測定する仕組みができている
5．測定結果に基づいた、評価プロセスに連動する仕組みができている</t>
  </si>
  <si>
    <t xml:space="preserve">・ｅーラーニング
・人事システム
・教育計画
・教育体系図
</t>
  </si>
  <si>
    <t>社員満足度向上が戦略実現に重要と認識されており、その評価改善プロセスが定義されている</t>
  </si>
  <si>
    <t>0．社員の自主性は期待されておらず、社員満足度向上への配慮もない
1．自己責任を促すための活動が行われているが場当たり的である
2．自律や自己責任による社員満足度向上の必要性を理解し、高める努力をしているがその導入は個人の直感に依存しており、組織力向上、人材開発に結びついていない
3．自律や自己責任による社員満足度把握とそれに基づく社員支援プロセスが開発され、また、プロセスは明確にドキュメント化されており、戦略と結びついている
4．自律や自己責任による社員満足度の調査結果は経営のレビューが行われ、変化に機敏かつ柔軟に対応できるようになっている
5．社員の自律や自己責任の成果は経営層でレビューされ、全社目標達成との関係も明らかになっている</t>
  </si>
  <si>
    <t>・人事システム
・コミュニケーション系ＩＴソリューション</t>
  </si>
  <si>
    <t>情報化基盤に関するビジネス競争力</t>
  </si>
  <si>
    <t>ビジネスプロセスとコミュニケーション</t>
  </si>
  <si>
    <t>明確な総合ビジネスプロセスモデルが存在している</t>
  </si>
  <si>
    <t>0：必要性を感じない
1：必要性は感じているが、着手するための人材、余裕がない
2：明文化はされていないが、部署ごとに引継ぎをされているビジネスモデルがある
3：部署単位での明文化されたビジネスモデルが存在し、運用されている
4：全社的な総合ビジネスモデルは作成しているが、限定された運用になっている
5：明文化された総合ビジネスモデルが存在しており、運用されている</t>
  </si>
  <si>
    <t>基幹システム、財務／管理会計ツール</t>
  </si>
  <si>
    <t>標準化された業務運用プロセスがある</t>
  </si>
  <si>
    <t>0：必要性を感じない
1：必要性は感じているが、着手するための人材、余裕がない
2：部署単位の業務フローは作成したものが存在するが、最近見直しを行っていない
3：部署単位で業務フローを作成し、運用しており、毎年見直しを行っている
4：ＩＳＯレベルの業務運用プロセスが作成され、運用している
5：業務運用プロセスを明文化しており、プロセスに準じた運用が行われ、適宜修正を行っている</t>
  </si>
  <si>
    <t>ＥＲＰ、ワークフロー、ナレッジマネジメントシステム、各種パッケージソフト</t>
  </si>
  <si>
    <t>ＳＣＭ等・企業間連携プロセスが存在している</t>
  </si>
  <si>
    <t>0：必要がない
1：現在は、ＳＣＭ・企業間連携プロセスが必要ないが、着手したいと考えている
2：明文化されたものはないが、取引先との契約に基づき運用している
3：取引先から提示されている業務運用プロセスに従い、運用を行っている
4：標準化した業務運用プロセスに従って、ＳＣＭ・企業間連携プロセスを明文化し運用している
5：総合ビジネスモデルに従って、ＳＣＭ・企業間連携プロセスを明文化し運用している</t>
  </si>
  <si>
    <t>ＥＤＩ、流通ＢＭＳ、ＳＣＭ、ＥＯＳ</t>
  </si>
  <si>
    <t>SNS等のコミュニケーションツールを活用している</t>
  </si>
  <si>
    <t>0．活用していない、活用する必要がない
1．一部の部署が活用しているが、全社的なルールはない
2．ルールを策定し、一部の部署では活用している
3．ルールを策定し、全社的に活用している
4．経営戦略に即したSNS戦略を策定している
5．SNS戦略により、高度なコミュニケーションを実現している</t>
  </si>
  <si>
    <t>Ｆａｃｅｂｏｏｋ
Ｔｗｉｔｔｅｒ
ＬｉＮＥ　WORKS
talknote
Chatwork</t>
  </si>
  <si>
    <t>働き方改革を視野に入れテレワーク（リモートワーク）やRPA（Robotic Process Automation）を検討している</t>
  </si>
  <si>
    <t>0．検討する必要がない
1．働き方改革を検討しているが、何をすればよいかわからない
2．働き方改革を検討し、情報収集を行っている
3．テレワークまたはRPAの導入を検討している
4．一部の部署でテレワークまたはRPAを導入している
5．テレワークまたはRPAを導入し、ワークライフバランスを実現している</t>
  </si>
  <si>
    <t>クラウドソーシング
仮想デスクトップサービス
Web会議システム
WinActor
Autoブラウザ名人
BizRobo</t>
  </si>
  <si>
    <r>
      <rPr>
        <sz val="11"/>
        <rFont val="ＭＳ Ｐゴシック"/>
        <charset val="128"/>
      </rPr>
      <t>データ</t>
    </r>
    <r>
      <rPr>
        <sz val="11"/>
        <rFont val="ＭＳ Ｐゴシック"/>
        <charset val="128"/>
      </rPr>
      <t>活用力</t>
    </r>
  </si>
  <si>
    <t xml:space="preserve">経営情報
（経営管理に必要な意思決定支援の情報を共有している）
</t>
  </si>
  <si>
    <t>0．紙ベースでの情報利用
1．実績情報を電子データで入手可能
2．経営情報を扱うデータベースがあり、データ入手と配信が部門に対してできる
3．全ての経営・業務情報が統合され活用できる仕組みがある
4．経営・業務情報及び社外の情報が「知識」として共有する仕組みが定着している。
5．企業間での知識の蓄積・交換・活用が定着している</t>
  </si>
  <si>
    <r>
      <rPr>
        <sz val="11"/>
        <rFont val="ＭＳ Ｐゴシック"/>
        <charset val="128"/>
      </rPr>
      <t>製品・商品情報
（ライフサイクルに関する情報を共有している</t>
    </r>
    <r>
      <rPr>
        <sz val="11"/>
        <rFont val="ＭＳ Ｐゴシック"/>
        <charset val="128"/>
      </rPr>
      <t>）</t>
    </r>
  </si>
  <si>
    <t>0．紙ベースでの情報利用
1．製品・商品を電子データで管理している
2．電子データを効率的に再利用できる仕組みがある
3．製品・商品・サービスのライフサイクル全体を電子データで維持管理している
4．製品・サービス等のライフサイクル関連の電子データがデータベースに蓄積され、各取引処理でリアルタイムで利用可能になっている。
5．ライフサイクルがモデル化され、トレースデータや保守データなどから、データの正確性と将来の予測精度を高めるために、設計プロセスやデータベースにフィードバックされている。</t>
  </si>
  <si>
    <r>
      <rPr>
        <sz val="11"/>
        <rFont val="ＭＳ Ｐゴシック"/>
        <charset val="128"/>
      </rPr>
      <t>顧客情報
（ステークホルダーとのコミュニケーションと情報共有をしている</t>
    </r>
    <r>
      <rPr>
        <sz val="11"/>
        <rFont val="ＭＳ Ｐゴシック"/>
        <charset val="128"/>
      </rPr>
      <t>）</t>
    </r>
  </si>
  <si>
    <t>0．紙ベースでの情報利用
1．電子メールでのコミュニケーションを行っている
2．自社のＷｅｂサイトによる情報発信を行っている
3．企業内グループウェアによるコミュニケーションを行っている
4．ポータルサイトにより、種々の情報を社内外を通じて一括して管理、知識として蓄積している
5．最新のＩＴを活用した新しいビジネスモデルを開発しIT経営を実践している。パートナー企業とのバーチャル企業体を構成している。</t>
  </si>
  <si>
    <t>ナレッジ
（データ・知識情報を蓄積し共有管理している）</t>
  </si>
  <si>
    <t>0．紙ベースでの情報利用
1．必要なデータ・知識情報の認識と整理ができている
2．収集した知識情報のデータを電子化し、各部門間で活用し、管理されている
3．全社的に知識情報の収集と活用ができる仕組みがある
4．知識データベースが確立され運用できる仕組みがある
5．知識情報が確実にデータ収集・運用管理され、リアルタイムに利用可能になっている。外部とも共有すべき情報も明確となり共有化が進んでいる</t>
  </si>
  <si>
    <t>ＩＴ人材力</t>
  </si>
  <si>
    <t>0．実施していない
1．必要性を認識し、本人の希望に応じた教育を実施している
2．階層別に計画を立案し、計画に基づき実施している
3．環境の変化に対応して、計画を定期的に見直している。
4．教育の効果について定量的に測定する仕組みができている
5．測定結果に基づき、計画を見直す仕組みができている</t>
  </si>
  <si>
    <t xml:space="preserve">・ｅーラーニング
・ビデオ教材（ＩＰＡ）
・教育計画
・教育体系図
</t>
  </si>
  <si>
    <t>ＩＴインフラ力</t>
  </si>
  <si>
    <t>必要な情報基盤（ハードウェア／ネットワーク）が装備されている</t>
  </si>
  <si>
    <t>・IT経営教科書
・各種クラウドサービス</t>
  </si>
  <si>
    <t>業務で利用する情報基盤（ハードウェア／ネットワーク）が、適正に管理されている</t>
  </si>
  <si>
    <t>0．購入・導入経緯や全体数なども管理されず、わからない状態
1．購入時期・業者・金額など、都度の調査によって調べることはできる
2．資産管理上のインフラ機器の一覧は作成されているがインフラ運用には利用されていない
3．インフラ機器の一覧は作成されており、各部門の機器管理に活用されている
4．インフラ機器の一覧が情報部門で一元管理されており、必要な保守／更新が明確になっている
5．全社的に管理されたインフラ機器の保守・更新計画の内容が、経営部門の投資計画に反映されている</t>
  </si>
  <si>
    <t>・ITリソース管理
　（管理ソフト／クラウドサービス）</t>
  </si>
  <si>
    <t>情報システムの安全保護が考慮されている</t>
  </si>
  <si>
    <t>0．何も考えられていない
1．認識しているが、PC毎にウイルス対策ソフトが導入されているレベル
2．ウイルス対策など全社ルールはあるが個人レベルで対応
3．情報管理規定が策定されており、規定に基づき実行されている
4．安全保護に関する計画・実行・評価・改善の仕組みが出来ている
5．ISO27001認証取得が可能なレベルにある</t>
  </si>
  <si>
    <t>・IT経営教科書
・ISMS
・ネットワーク監視ツール
・セキュリティ対策ソフト
・ログ監視ソフト
・ＩＴ資産管理ソフト
・ISO27001</t>
  </si>
  <si>
    <t>事業継続と復旧計画が策定されている</t>
  </si>
  <si>
    <t>0．何も考えられていない
1．認識しているが、必要なデータのバックアップが取得されているレベル
2．バックアップ等に関するルールがあるが個人レベルで対応
3．事業継続計画が策定され、対応の準備が用意されている
4．事業継続のための計画・実行・評価・改善の仕組みが出来ている
5．遠隔地の代替システムに切り替えるなどダウンタイムゼロで業務継続できる</t>
  </si>
  <si>
    <r>
      <rPr>
        <sz val="11"/>
        <color theme="1"/>
        <rFont val="ＭＳ Ｐゴシック"/>
        <charset val="128"/>
      </rPr>
      <t>・中小企業BCP策定運用指針
 （中小企業庁）
・クラウドサービス
・SaaS
・</t>
    </r>
    <r>
      <rPr>
        <sz val="11"/>
        <color theme="1"/>
        <rFont val="ＭＳ Ｐゴシック"/>
        <charset val="128"/>
      </rPr>
      <t>シンクライアント
・</t>
    </r>
    <r>
      <rPr>
        <sz val="11"/>
        <color theme="1"/>
        <rFont val="ＭＳ Ｐゴシック"/>
        <charset val="128"/>
      </rPr>
      <t>ISO22301</t>
    </r>
  </si>
  <si>
    <t>成熟度</t>
  </si>
  <si>
    <t>【平均点】</t>
  </si>
  <si>
    <t>経営方針、中期計画などを実現するための組織を作っているか</t>
  </si>
  <si>
    <t>ビジネスプロセスとコミュニケーション力</t>
  </si>
  <si>
    <t>ＳＮＳ等のコミュニケーションツールを活用している</t>
  </si>
  <si>
    <t>働き方改革を視野に入れテレワーク（リモートワーク）やＲＰＡ（Robotic Process Automation）を検討している</t>
  </si>
  <si>
    <r>
      <rPr>
        <sz val="11"/>
        <rFont val="ＭＳ Ｐゴシック"/>
        <charset val="128"/>
      </rPr>
      <t>データ</t>
    </r>
    <r>
      <rPr>
        <sz val="11"/>
        <rFont val="ＭＳ Ｐゴシック"/>
        <charset val="128"/>
      </rPr>
      <t>活</t>
    </r>
    <r>
      <rPr>
        <sz val="11"/>
        <color theme="1"/>
        <rFont val="ＭＳ Ｐゴシック"/>
        <charset val="128"/>
      </rPr>
      <t>用力</t>
    </r>
  </si>
  <si>
    <t>経営管理に必要な意思決定支援の情報を共有している</t>
  </si>
  <si>
    <t>ライフサイクルに関する情報を共有している</t>
  </si>
  <si>
    <t>ステークホルダーとのコミュニケーションと情報共有をしている</t>
  </si>
  <si>
    <t>データ・知識情報を蓄積し共有管理している</t>
  </si>
  <si>
    <t>１．企業成熟度診断結果</t>
  </si>
  <si>
    <t>分類</t>
  </si>
  <si>
    <t>平均点</t>
  </si>
  <si>
    <t>経営目標管理力</t>
  </si>
  <si>
    <t>データ活用力</t>
  </si>
  <si>
    <t>企業診断結果（レポート）</t>
  </si>
  <si>
    <t>１．全体総評</t>
  </si>
  <si>
    <t>２．大分類評価</t>
  </si>
  <si>
    <t>（１）経営戦略力</t>
  </si>
  <si>
    <t>（２）経営目標管理力</t>
  </si>
  <si>
    <t>（３）人材と組織力</t>
  </si>
  <si>
    <t>（４）ビジネスプロセスとコミュニケーション</t>
  </si>
  <si>
    <t>（５）データ活用力</t>
  </si>
  <si>
    <t>（６）ＩＴ人材力</t>
  </si>
  <si>
    <t>（７）ＩＴインフラ力</t>
  </si>
  <si>
    <t>企業診断実施日</t>
  </si>
  <si>
    <t>企業診断企業名</t>
  </si>
  <si>
    <t>企業診断実施者</t>
  </si>
  <si>
    <t>0．経営層や社員のＩＴスキル評価は特段行っていない
1．社員の技術力・スキルを客観的・数量的に把握する仕組みを持っている
2．社員のスキルを外部の評価基準（第三者など）を参照して評価している
3．社員のスキル獲得は、人事評価やキャリアパスとリンクされている
4．IT戦略に沿って、自社IT部門の社員の採用計画（人数、スキル等を考慮）、採用方針を設定している
5．社員が新技術や不足するスキルを獲得するために、定期的に、社外のプログラムに参加したり、先進企業で研修を受けたり
させている</t>
    <phoneticPr fontId="23"/>
  </si>
  <si>
    <t>0．技術動向を収集する取り組みは特段行っていない
1．必要性を認識した社員が、個人の判断で収集している
2．技術動向を計画的に収集し、収集した情報に基づき、ＩＴ技術を活用する体制が構築できている
3．技術動向の変化に対応して、社内で活用するＩＴ技術を定期的に見直している
4．社内で活用するＩＴ技術の投資対効果について、定量的に測定する仕組みができている
5．測定結果に基づき、ＩＴ技術を収集・活用する体制、社内で活用するＩＴ技術を見直す仕組みができている</t>
    <rPh sb="2" eb="4">
      <t>ギジュツ</t>
    </rPh>
    <rPh sb="4" eb="6">
      <t>ドウコウ</t>
    </rPh>
    <rPh sb="7" eb="9">
      <t>シュウシュウ</t>
    </rPh>
    <rPh sb="11" eb="12">
      <t>ト</t>
    </rPh>
    <rPh sb="13" eb="14">
      <t>ク</t>
    </rPh>
    <rPh sb="16" eb="18">
      <t>トクダン</t>
    </rPh>
    <rPh sb="18" eb="19">
      <t>オコナ</t>
    </rPh>
    <rPh sb="35" eb="37">
      <t>シャイン</t>
    </rPh>
    <rPh sb="39" eb="41">
      <t>コジン</t>
    </rPh>
    <rPh sb="42" eb="44">
      <t>ハンダン</t>
    </rPh>
    <rPh sb="45" eb="47">
      <t>シュウシュウ</t>
    </rPh>
    <rPh sb="54" eb="56">
      <t>ギジュツ</t>
    </rPh>
    <rPh sb="56" eb="58">
      <t>ドウコウ</t>
    </rPh>
    <rPh sb="61" eb="62">
      <t>テキ</t>
    </rPh>
    <rPh sb="63" eb="65">
      <t>シュウシュウ</t>
    </rPh>
    <rPh sb="67" eb="69">
      <t>シュウシュウ</t>
    </rPh>
    <rPh sb="71" eb="73">
      <t>ジョウホウ</t>
    </rPh>
    <rPh sb="74" eb="75">
      <t>モト</t>
    </rPh>
    <rPh sb="80" eb="82">
      <t>ギジュツ</t>
    </rPh>
    <rPh sb="83" eb="85">
      <t>カツヨウ</t>
    </rPh>
    <rPh sb="87" eb="89">
      <t>タイセイ</t>
    </rPh>
    <rPh sb="90" eb="92">
      <t>コウチク</t>
    </rPh>
    <rPh sb="100" eb="102">
      <t>ギジュツ</t>
    </rPh>
    <rPh sb="102" eb="104">
      <t>ドウコウ</t>
    </rPh>
    <rPh sb="105" eb="107">
      <t>ヘンカ</t>
    </rPh>
    <rPh sb="108" eb="110">
      <t>タイオウ</t>
    </rPh>
    <rPh sb="113" eb="115">
      <t>シャナイ</t>
    </rPh>
    <rPh sb="116" eb="118">
      <t>カツヨウ</t>
    </rPh>
    <rPh sb="122" eb="124">
      <t>ギジュツ</t>
    </rPh>
    <rPh sb="125" eb="128">
      <t>テイキテキ</t>
    </rPh>
    <rPh sb="138" eb="140">
      <t>シャナイ</t>
    </rPh>
    <rPh sb="141" eb="143">
      <t>カツヨウ</t>
    </rPh>
    <rPh sb="147" eb="149">
      <t>ギジュツ</t>
    </rPh>
    <rPh sb="150" eb="152">
      <t>トウシ</t>
    </rPh>
    <rPh sb="152" eb="153">
      <t>タイ</t>
    </rPh>
    <rPh sb="153" eb="155">
      <t>コウカ</t>
    </rPh>
    <rPh sb="191" eb="193">
      <t>ギジュツ</t>
    </rPh>
    <rPh sb="194" eb="196">
      <t>シュウシュウ</t>
    </rPh>
    <rPh sb="197" eb="199">
      <t>カツヨウ</t>
    </rPh>
    <rPh sb="201" eb="203">
      <t>タイセイ</t>
    </rPh>
    <rPh sb="204" eb="206">
      <t>シャナイ</t>
    </rPh>
    <rPh sb="207" eb="209">
      <t>カツヨウ</t>
    </rPh>
    <rPh sb="213" eb="215">
      <t>ギジュツ</t>
    </rPh>
    <phoneticPr fontId="23"/>
  </si>
  <si>
    <r>
      <t>最新技術動向を収集し、最適なIT技術を活用する</t>
    </r>
    <r>
      <rPr>
        <sz val="11"/>
        <color theme="1"/>
        <rFont val="ＭＳ Ｐゴシック"/>
        <charset val="128"/>
        <scheme val="minor"/>
      </rPr>
      <t>体制を構築している</t>
    </r>
    <rPh sb="16" eb="18">
      <t>ギジュツ</t>
    </rPh>
    <rPh sb="19" eb="21">
      <t>カツヨウ</t>
    </rPh>
    <phoneticPr fontId="23"/>
  </si>
  <si>
    <t>最新技術動向を収集し、最適なIT技術を活用する体制を構築している</t>
    <phoneticPr fontId="23"/>
  </si>
  <si>
    <t>階層に応じた情報セキュリティ教育計画を策定し、実施している</t>
    <phoneticPr fontId="23"/>
  </si>
  <si>
    <t>情報活用のための支援体制を構築している</t>
    <phoneticPr fontId="23"/>
  </si>
  <si>
    <t>情報活用のための支援体制を構築している</t>
    <phoneticPr fontId="23"/>
  </si>
  <si>
    <t>最高情報責任者（ＣＩＯ）育成のための教育システムを構築している</t>
    <rPh sb="0" eb="2">
      <t>サイコウ</t>
    </rPh>
    <rPh sb="2" eb="4">
      <t>ジョウホウ</t>
    </rPh>
    <rPh sb="4" eb="7">
      <t>セキニンシャ</t>
    </rPh>
    <rPh sb="12" eb="14">
      <t>イクセイ</t>
    </rPh>
    <phoneticPr fontId="23"/>
  </si>
  <si>
    <t>0．経営層のＩＴスキル向上につながるような取り組みは特段行っていない
1．行っているが、不定期であり、次回の開催予定は定まっていない
2．経営層のＩＴ戦略企画能力・マネジメント能力を向上させるために、マニュアルを整備している
3．経営層のＩＴ戦略企画能力・マネジメント能力を向上させるための研修会や啓蒙活動を定期的に行っている
4．経営層のＩＴ戦略企画能力・マネジメント能力を向上させるために、社内外を問わず専門家等への問い合わせ窓口を用意している
5．調達先や販売先など連携先企業との間で最適なシステムを使いこなすためのＣＩＯ研修会（共同開催も含む）を定期的に行っている</t>
    <rPh sb="75" eb="77">
      <t>センリャク</t>
    </rPh>
    <rPh sb="77" eb="79">
      <t>キカク</t>
    </rPh>
    <rPh sb="88" eb="90">
      <t>ノウリョク</t>
    </rPh>
    <rPh sb="121" eb="123">
      <t>センリャク</t>
    </rPh>
    <rPh sb="123" eb="125">
      <t>キカク</t>
    </rPh>
    <rPh sb="172" eb="174">
      <t>センリャク</t>
    </rPh>
    <rPh sb="174" eb="176">
      <t>キカク</t>
    </rPh>
    <rPh sb="204" eb="207">
      <t>センモンカ</t>
    </rPh>
    <rPh sb="207" eb="208">
      <t>ナド</t>
    </rPh>
    <rPh sb="245" eb="247">
      <t>サイテキ</t>
    </rPh>
    <phoneticPr fontId="23"/>
  </si>
  <si>
    <t>0．導入されていない／PC・タブレット・スマホなどの個人資産が、個人の管理で利用されている
1．社有のPCやプリンタ等が、社員個人の管理下で利用されている
2．PC等のインフラ機器が、ユーザー権限等、規則に基づいて利用されている
3．全社的に統合管理され、サーバー・プリンタ等が共有で利用されている
4．情報装備計画が策定されており、定期的な見直しの元実行されている
5．事業規模に応じて最適化されたスケーラブルな情報装備ができている</t>
    <phoneticPr fontId="23"/>
  </si>
  <si>
    <t>情報システム管理者の情報リテラシー向上のための教育システムを構築している</t>
    <rPh sb="0" eb="2">
      <t>ジョウホウ</t>
    </rPh>
    <rPh sb="6" eb="9">
      <t>カンリシャ</t>
    </rPh>
    <phoneticPr fontId="23"/>
  </si>
  <si>
    <t>社員（ＩＴ利用者）の情報リテラシー向上のための教育システムを構築している</t>
    <rPh sb="0" eb="2">
      <t>シャイン</t>
    </rPh>
    <rPh sb="5" eb="8">
      <t>リヨウシャ</t>
    </rPh>
    <phoneticPr fontId="23"/>
  </si>
  <si>
    <t>0．社員のＩＴスキル向上につながるような取り組みは特段行っていない
1．行っているが、不定期であり、次回の開催予定は定まっていない
2．社員のＩＴ活用能力を向上させるために、マニュアルを整備している
3．社員のＩＴ活用能力を向上させるための研修会や啓蒙活動を定期的に行っている
4．社員のＩＴ活用能力を向上させるために、ヘルプデスクの設置など、社内外を問わず疑問点についての問い合わせ窓口を用意している
5．調達先や販売先など連携先企業との間で共通システムを使いこなすための研修会（共同開催も含む）を定期的に行っている</t>
    <phoneticPr fontId="23"/>
  </si>
  <si>
    <t>最高情報責任者（ＣＩＯ）育成のための教育システムを構築している</t>
    <phoneticPr fontId="23"/>
  </si>
  <si>
    <t>情報システム管理者の情報リテラシー向上のための教育システムを構築している</t>
    <phoneticPr fontId="23"/>
  </si>
  <si>
    <t>社員（ＩＴ利用者）の情報リテラシー向上のための教育システムを構築している</t>
    <phoneticPr fontId="23"/>
  </si>
  <si>
    <t>0．情報システム管理者のＩＴスキル向上につながるような取り組みは特段行っていない
1．行っているが、不定期であり、次回の開催予定は定まっていない
2．情報システム管理者のＩＴ企画・導入・運用能力を向上させるために、マニュアルを整備している
3．情報システム管理者のＩＴ企画・導入・運用能力を向上させるための研修会や啓蒙活動を定期的に行っている
4．情報システム管理者のＩＴ企画・導入・運用能力を向上させるために、社内外を問わず問い合わせ可能な窓口を用意している
5．調達先や販売先など連携先企業との間で共通システムを使いこなすための研修会（共同開催も含む）を定期的に行っている</t>
    <rPh sb="87" eb="89">
      <t>キカク</t>
    </rPh>
    <rPh sb="90" eb="92">
      <t>ドウニュウ</t>
    </rPh>
    <rPh sb="93" eb="95">
      <t>ウンヨウ</t>
    </rPh>
    <rPh sb="134" eb="136">
      <t>キカク</t>
    </rPh>
    <rPh sb="186" eb="188">
      <t>キカク</t>
    </rPh>
    <rPh sb="218" eb="220">
      <t>カノウ</t>
    </rPh>
    <phoneticPr fontId="23"/>
  </si>
  <si>
    <t>中小企業の経営課題や改善策を抽出する「企業診断」モデルの開発</t>
    <phoneticPr fontId="23"/>
  </si>
</sst>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_ "/>
  </numFmts>
  <fonts count="24">
    <font>
      <sz val="11"/>
      <color theme="1"/>
      <name val="ＭＳ Ｐゴシック"/>
      <charset val="128"/>
      <scheme val="minor"/>
    </font>
    <font>
      <b/>
      <sz val="18"/>
      <color theme="1"/>
      <name val="ＭＳ Ｐゴシック"/>
      <charset val="128"/>
      <scheme val="minor"/>
    </font>
    <font>
      <u/>
      <sz val="12"/>
      <color theme="1"/>
      <name val="ＭＳ Ｐゴシック"/>
      <charset val="128"/>
      <scheme val="minor"/>
    </font>
    <font>
      <sz val="12"/>
      <color theme="1"/>
      <name val="ＭＳ Ｐゴシック"/>
      <charset val="128"/>
      <scheme val="minor"/>
    </font>
    <font>
      <sz val="11"/>
      <color theme="1"/>
      <name val="ＭＳ Ｐゴシック"/>
      <charset val="134"/>
      <scheme val="minor"/>
    </font>
    <font>
      <sz val="11"/>
      <color theme="1"/>
      <name val="ＭＳ Ｐゴシック"/>
      <charset val="128"/>
      <scheme val="minor"/>
    </font>
    <font>
      <sz val="11"/>
      <name val="ＭＳ Ｐゴシック"/>
      <charset val="128"/>
      <scheme val="minor"/>
    </font>
    <font>
      <sz val="11"/>
      <color indexed="8"/>
      <name val="ＭＳ Ｐゴシック"/>
      <charset val="128"/>
    </font>
    <font>
      <sz val="11"/>
      <name val="ＭＳ Ｐゴシック"/>
      <charset val="128"/>
    </font>
    <font>
      <sz val="11"/>
      <name val="ＭＳ Ｐゴシック"/>
      <charset val="128"/>
      <scheme val="minor"/>
    </font>
    <font>
      <sz val="11"/>
      <color rgb="FFFF0000"/>
      <name val="ＭＳ Ｐゴシック"/>
      <charset val="134"/>
      <scheme val="minor"/>
    </font>
    <font>
      <sz val="11"/>
      <color rgb="FFFF0000"/>
      <name val="ＭＳ Ｐゴシック"/>
      <charset val="128"/>
      <scheme val="minor"/>
    </font>
    <font>
      <sz val="11"/>
      <color theme="1"/>
      <name val="ＭＳ Ｐゴシック"/>
      <charset val="128"/>
      <scheme val="minor"/>
    </font>
    <font>
      <sz val="11"/>
      <color theme="1"/>
      <name val="ＭＳ Ｐゴシック"/>
      <charset val="128"/>
    </font>
    <font>
      <sz val="14"/>
      <color rgb="FFFF0000"/>
      <name val="ＭＳ Ｐゴシック"/>
      <charset val="128"/>
      <scheme val="minor"/>
    </font>
    <font>
      <sz val="11"/>
      <color rgb="FF000000"/>
      <name val="ＭＳ Ｐゴシック"/>
      <charset val="128"/>
      <scheme val="minor"/>
    </font>
    <font>
      <b/>
      <u/>
      <sz val="11"/>
      <color rgb="FF000000"/>
      <name val="ＭＳ Ｐゴシック"/>
      <charset val="128"/>
      <scheme val="minor"/>
    </font>
    <font>
      <sz val="11"/>
      <color rgb="FF000000"/>
      <name val="Calibri"/>
      <family val="2"/>
    </font>
    <font>
      <sz val="11"/>
      <color rgb="FF000000"/>
      <name val="ＭＳ Ｐゴシック"/>
      <charset val="128"/>
    </font>
    <font>
      <u/>
      <sz val="11"/>
      <color theme="10"/>
      <name val="ＭＳ Ｐゴシック"/>
      <charset val="128"/>
      <scheme val="minor"/>
    </font>
    <font>
      <sz val="11"/>
      <color theme="1"/>
      <name val="ＭＳ Ｐゴシック"/>
      <family val="3"/>
      <charset val="128"/>
      <scheme val="minor"/>
    </font>
    <font>
      <sz val="11"/>
      <color indexed="8"/>
      <name val="ＭＳ Ｐゴシック"/>
      <charset val="128"/>
    </font>
    <font>
      <u/>
      <sz val="11"/>
      <color theme="10"/>
      <name val="ＭＳ Ｐゴシック"/>
      <charset val="128"/>
    </font>
    <font>
      <sz val="6"/>
      <name val="ＭＳ Ｐゴシック"/>
      <family val="3"/>
      <charset val="128"/>
      <scheme val="minor"/>
    </font>
  </fonts>
  <fills count="4">
    <fill>
      <patternFill patternType="none"/>
    </fill>
    <fill>
      <patternFill patternType="gray125"/>
    </fill>
    <fill>
      <patternFill patternType="solid">
        <fgColor theme="4" tint="0.79992065187536243"/>
        <bgColor indexed="64"/>
      </patternFill>
    </fill>
    <fill>
      <patternFill patternType="solid">
        <fgColor theme="2" tint="-9.9978637043366805E-2"/>
        <bgColor indexed="64"/>
      </patternFill>
    </fill>
  </fills>
  <borders count="26">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top/>
      <bottom style="thin">
        <color auto="1"/>
      </bottom>
      <diagonal/>
    </border>
    <border>
      <left/>
      <right style="medium">
        <color auto="1"/>
      </right>
      <top/>
      <bottom style="thin">
        <color auto="1"/>
      </bottom>
      <diagonal/>
    </border>
    <border>
      <left style="medium">
        <color auto="1"/>
      </left>
      <right style="thin">
        <color auto="1"/>
      </right>
      <top style="thin">
        <color auto="1"/>
      </top>
      <bottom/>
      <diagonal/>
    </border>
    <border>
      <left style="thin">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style="thin">
        <color auto="1"/>
      </right>
      <top/>
      <bottom style="medium">
        <color auto="1"/>
      </bottom>
      <diagonal/>
    </border>
    <border>
      <left style="thin">
        <color auto="1"/>
      </left>
      <right/>
      <top/>
      <bottom style="medium">
        <color auto="1"/>
      </bottom>
      <diagonal/>
    </border>
    <border>
      <left style="thin">
        <color auto="1"/>
      </left>
      <right style="thin">
        <color auto="1"/>
      </right>
      <top style="thin">
        <color auto="1"/>
      </top>
      <bottom style="double">
        <color auto="1"/>
      </bottom>
      <diagonal/>
    </border>
    <border>
      <left style="thin">
        <color auto="1"/>
      </left>
      <right style="thin">
        <color auto="1"/>
      </right>
      <top style="double">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7">
    <xf numFmtId="0" fontId="0" fillId="0" borderId="0">
      <alignment vertical="center"/>
    </xf>
    <xf numFmtId="0" fontId="19" fillId="0" borderId="0" applyNumberFormat="0" applyFill="0" applyBorder="0" applyAlignment="0" applyProtection="0">
      <alignment vertical="center"/>
    </xf>
    <xf numFmtId="0" fontId="5" fillId="0" borderId="0">
      <alignment vertical="center"/>
    </xf>
    <xf numFmtId="0" fontId="19" fillId="0" borderId="0" applyNumberFormat="0" applyFill="0" applyBorder="0" applyAlignment="0" applyProtection="0">
      <alignment vertical="center"/>
    </xf>
    <xf numFmtId="0" fontId="5" fillId="0" borderId="0">
      <alignment vertical="center"/>
    </xf>
    <xf numFmtId="0" fontId="21" fillId="0" borderId="0">
      <alignment vertical="center"/>
    </xf>
    <xf numFmtId="0" fontId="4" fillId="0" borderId="0">
      <alignment vertical="center"/>
    </xf>
  </cellStyleXfs>
  <cellXfs count="147">
    <xf numFmtId="0" fontId="0" fillId="0" borderId="0" xfId="0">
      <alignment vertical="center"/>
    </xf>
    <xf numFmtId="0" fontId="1" fillId="0" borderId="0" xfId="0" applyFont="1">
      <alignment vertical="center"/>
    </xf>
    <xf numFmtId="0" fontId="2" fillId="0" borderId="0" xfId="0" applyFont="1">
      <alignment vertical="center"/>
    </xf>
    <xf numFmtId="0" fontId="3" fillId="0" borderId="0" xfId="0" applyFont="1">
      <alignment vertical="center"/>
    </xf>
    <xf numFmtId="0" fontId="0" fillId="0" borderId="13" xfId="0" applyBorder="1" applyAlignment="1">
      <alignment vertical="center"/>
    </xf>
    <xf numFmtId="0" fontId="0" fillId="0" borderId="14" xfId="0" applyBorder="1" applyAlignment="1">
      <alignment vertical="center"/>
    </xf>
    <xf numFmtId="0" fontId="4" fillId="0" borderId="0" xfId="6">
      <alignment vertical="center"/>
    </xf>
    <xf numFmtId="0" fontId="4" fillId="0" borderId="0" xfId="6" applyAlignment="1">
      <alignment vertical="center" wrapText="1"/>
    </xf>
    <xf numFmtId="0" fontId="4" fillId="2" borderId="20" xfId="6" applyFill="1" applyBorder="1" applyAlignment="1">
      <alignment horizontal="center" vertical="center"/>
    </xf>
    <xf numFmtId="0" fontId="4" fillId="2" borderId="20" xfId="6" applyFill="1" applyBorder="1" applyAlignment="1">
      <alignment horizontal="center" vertical="center" wrapText="1"/>
    </xf>
    <xf numFmtId="0" fontId="4" fillId="0" borderId="22" xfId="6" applyBorder="1" applyAlignment="1">
      <alignment vertical="center" wrapText="1"/>
    </xf>
    <xf numFmtId="0" fontId="4" fillId="0" borderId="24" xfId="6" applyBorder="1" applyAlignment="1">
      <alignment vertical="center" wrapText="1"/>
    </xf>
    <xf numFmtId="0" fontId="5" fillId="3" borderId="24" xfId="6" applyFont="1" applyFill="1" applyBorder="1" applyAlignment="1">
      <alignment horizontal="center" vertical="center" wrapText="1"/>
    </xf>
    <xf numFmtId="176" fontId="4" fillId="3" borderId="24" xfId="6" applyNumberFormat="1" applyFill="1" applyBorder="1" applyAlignment="1">
      <alignment vertical="center" wrapText="1"/>
    </xf>
    <xf numFmtId="0" fontId="7" fillId="0" borderId="24" xfId="6" applyFont="1" applyBorder="1" applyAlignment="1">
      <alignment vertical="center" wrapText="1"/>
    </xf>
    <xf numFmtId="0" fontId="9" fillId="0" borderId="24" xfId="6" applyFont="1" applyFill="1" applyBorder="1" applyAlignment="1">
      <alignment vertical="center" wrapText="1"/>
    </xf>
    <xf numFmtId="0" fontId="6" fillId="0" borderId="24" xfId="0" applyFont="1" applyFill="1" applyBorder="1" applyAlignment="1">
      <alignment vertical="center" wrapText="1"/>
    </xf>
    <xf numFmtId="0" fontId="10" fillId="0" borderId="0" xfId="6" applyFont="1">
      <alignment vertical="center"/>
    </xf>
    <xf numFmtId="0" fontId="0" fillId="0" borderId="24" xfId="6" applyFont="1" applyFill="1" applyBorder="1" applyAlignment="1">
      <alignment vertical="center" wrapText="1"/>
    </xf>
    <xf numFmtId="0" fontId="4" fillId="0" borderId="24" xfId="6" applyFill="1" applyBorder="1" applyAlignment="1">
      <alignment vertical="center" wrapText="1"/>
    </xf>
    <xf numFmtId="0" fontId="5" fillId="0" borderId="24" xfId="6" applyFont="1" applyFill="1" applyBorder="1" applyAlignment="1">
      <alignment vertical="center" wrapText="1"/>
    </xf>
    <xf numFmtId="0" fontId="5" fillId="0" borderId="0" xfId="6" applyFont="1" applyFill="1" applyAlignment="1">
      <alignment vertical="center" wrapText="1"/>
    </xf>
    <xf numFmtId="0" fontId="5" fillId="0" borderId="0" xfId="6" applyFont="1">
      <alignment vertical="center"/>
    </xf>
    <xf numFmtId="0" fontId="5" fillId="0" borderId="24" xfId="6" applyFont="1" applyBorder="1" applyAlignment="1">
      <alignment horizontal="center" vertical="center"/>
    </xf>
    <xf numFmtId="0" fontId="5" fillId="0" borderId="24" xfId="6" applyFont="1" applyBorder="1" applyAlignment="1">
      <alignment horizontal="center" vertical="center" wrapText="1"/>
    </xf>
    <xf numFmtId="0" fontId="5" fillId="0" borderId="24" xfId="6" applyFont="1" applyBorder="1">
      <alignment vertical="center"/>
    </xf>
    <xf numFmtId="176" fontId="4" fillId="0" borderId="24" xfId="6" applyNumberFormat="1" applyBorder="1" applyAlignment="1">
      <alignment vertical="center" wrapText="1"/>
    </xf>
    <xf numFmtId="0" fontId="0" fillId="0" borderId="24" xfId="6" applyFont="1" applyBorder="1">
      <alignment vertical="center"/>
    </xf>
    <xf numFmtId="0" fontId="12" fillId="0" borderId="0" xfId="0" applyFont="1">
      <alignment vertical="center"/>
    </xf>
    <xf numFmtId="0" fontId="0" fillId="0" borderId="0" xfId="0" applyAlignment="1">
      <alignment vertical="center" wrapText="1"/>
    </xf>
    <xf numFmtId="0" fontId="0" fillId="2" borderId="20" xfId="0" applyFill="1" applyBorder="1" applyAlignment="1">
      <alignment horizontal="center" vertical="center"/>
    </xf>
    <xf numFmtId="0" fontId="0" fillId="2" borderId="20" xfId="0" applyFont="1" applyFill="1" applyBorder="1" applyAlignment="1">
      <alignment horizontal="center" vertical="center"/>
    </xf>
    <xf numFmtId="0" fontId="6" fillId="2" borderId="20" xfId="0" applyFont="1" applyFill="1" applyBorder="1" applyAlignment="1">
      <alignment horizontal="center" vertical="center" wrapText="1"/>
    </xf>
    <xf numFmtId="0" fontId="6" fillId="2" borderId="20" xfId="0" applyFont="1" applyFill="1" applyBorder="1" applyAlignment="1">
      <alignment horizontal="center" vertical="center"/>
    </xf>
    <xf numFmtId="0" fontId="0" fillId="0" borderId="22" xfId="0" applyBorder="1" applyAlignment="1">
      <alignment vertical="center" wrapText="1"/>
    </xf>
    <xf numFmtId="0" fontId="0" fillId="0" borderId="22" xfId="0" applyBorder="1">
      <alignment vertical="center"/>
    </xf>
    <xf numFmtId="0" fontId="0" fillId="0" borderId="22" xfId="0" applyNumberFormat="1" applyBorder="1" applyAlignment="1">
      <alignment vertical="center" wrapText="1"/>
    </xf>
    <xf numFmtId="0" fontId="0" fillId="0" borderId="24" xfId="0" applyBorder="1" applyAlignment="1">
      <alignment vertical="center" wrapText="1"/>
    </xf>
    <xf numFmtId="0" fontId="11" fillId="0" borderId="24" xfId="0" applyFont="1" applyBorder="1" applyAlignment="1">
      <alignment vertical="center" wrapText="1"/>
    </xf>
    <xf numFmtId="0" fontId="11" fillId="0" borderId="24" xfId="0" applyNumberFormat="1" applyFont="1" applyBorder="1" applyAlignment="1">
      <alignment vertical="center" wrapText="1"/>
    </xf>
    <xf numFmtId="0" fontId="0" fillId="0" borderId="24" xfId="0" applyNumberFormat="1" applyFont="1" applyBorder="1" applyAlignment="1">
      <alignment vertical="center" wrapText="1"/>
    </xf>
    <xf numFmtId="0" fontId="0" fillId="0" borderId="24" xfId="0" applyFont="1" applyBorder="1" applyAlignment="1">
      <alignment vertical="center" wrapText="1"/>
    </xf>
    <xf numFmtId="0" fontId="0" fillId="0" borderId="24" xfId="0" applyBorder="1">
      <alignment vertical="center"/>
    </xf>
    <xf numFmtId="0" fontId="0" fillId="0" borderId="24" xfId="0" applyNumberFormat="1" applyBorder="1" applyAlignment="1">
      <alignment vertical="center" wrapText="1"/>
    </xf>
    <xf numFmtId="0" fontId="0" fillId="0" borderId="24" xfId="0" applyFill="1" applyBorder="1" applyAlignment="1">
      <alignment vertical="center" wrapText="1"/>
    </xf>
    <xf numFmtId="0" fontId="0" fillId="0" borderId="24" xfId="0" applyNumberFormat="1" applyFont="1" applyFill="1" applyBorder="1" applyAlignment="1">
      <alignment vertical="center" wrapText="1"/>
    </xf>
    <xf numFmtId="0" fontId="0" fillId="0" borderId="24" xfId="0" applyFont="1" applyFill="1" applyBorder="1" applyAlignment="1">
      <alignment vertical="center" wrapText="1"/>
    </xf>
    <xf numFmtId="0" fontId="6" fillId="0" borderId="24" xfId="0" applyFont="1" applyFill="1" applyBorder="1">
      <alignment vertical="center"/>
    </xf>
    <xf numFmtId="0" fontId="6" fillId="0" borderId="24" xfId="0" applyNumberFormat="1" applyFont="1" applyFill="1" applyBorder="1" applyAlignment="1">
      <alignment vertical="center" wrapText="1"/>
    </xf>
    <xf numFmtId="0" fontId="6" fillId="0" borderId="22" xfId="0" applyFont="1" applyFill="1" applyBorder="1" applyAlignment="1">
      <alignment vertical="center" wrapText="1"/>
    </xf>
    <xf numFmtId="0" fontId="0" fillId="0" borderId="22" xfId="0" applyFont="1" applyFill="1" applyBorder="1" applyAlignment="1">
      <alignment vertical="center" wrapText="1"/>
    </xf>
    <xf numFmtId="0" fontId="0" fillId="0" borderId="22" xfId="0" applyFill="1" applyBorder="1" applyAlignment="1">
      <alignment vertical="center" wrapText="1"/>
    </xf>
    <xf numFmtId="0" fontId="0" fillId="0" borderId="22" xfId="0" applyFill="1" applyBorder="1">
      <alignment vertical="center"/>
    </xf>
    <xf numFmtId="0" fontId="0" fillId="0" borderId="22" xfId="0" applyNumberFormat="1" applyFill="1" applyBorder="1" applyAlignment="1">
      <alignment vertical="center" wrapText="1"/>
    </xf>
    <xf numFmtId="0" fontId="0" fillId="0" borderId="24" xfId="0" applyFill="1" applyBorder="1">
      <alignment vertical="center"/>
    </xf>
    <xf numFmtId="0" fontId="0" fillId="0" borderId="24" xfId="0" applyNumberFormat="1" applyFill="1" applyBorder="1" applyAlignment="1">
      <alignment vertical="center" wrapText="1"/>
    </xf>
    <xf numFmtId="0" fontId="12" fillId="0" borderId="24" xfId="0" applyFont="1" applyFill="1" applyBorder="1" applyAlignment="1">
      <alignment vertical="center" wrapText="1"/>
    </xf>
    <xf numFmtId="0" fontId="12" fillId="0" borderId="24" xfId="0" applyFont="1" applyFill="1" applyBorder="1">
      <alignment vertical="center"/>
    </xf>
    <xf numFmtId="0" fontId="12" fillId="0" borderId="24" xfId="0" applyNumberFormat="1" applyFont="1" applyFill="1" applyBorder="1" applyAlignment="1">
      <alignment vertical="center" wrapText="1"/>
    </xf>
    <xf numFmtId="0" fontId="12" fillId="0" borderId="24" xfId="0" applyFont="1" applyBorder="1" applyAlignment="1">
      <alignment vertical="center" wrapText="1"/>
    </xf>
    <xf numFmtId="0" fontId="12" fillId="0" borderId="24" xfId="0" applyFont="1" applyBorder="1">
      <alignment vertical="center"/>
    </xf>
    <xf numFmtId="0" fontId="0" fillId="0" borderId="0" xfId="0" applyFont="1" applyFill="1" applyAlignment="1">
      <alignment vertical="center" wrapText="1"/>
    </xf>
    <xf numFmtId="0" fontId="13" fillId="0" borderId="24" xfId="0" applyFont="1" applyFill="1" applyBorder="1" applyAlignment="1">
      <alignment vertical="center" wrapText="1"/>
    </xf>
    <xf numFmtId="0" fontId="0" fillId="0" borderId="0" xfId="0" applyFont="1" applyFill="1" applyBorder="1" applyAlignment="1">
      <alignment vertical="center" wrapText="1"/>
    </xf>
    <xf numFmtId="0" fontId="14" fillId="0" borderId="0" xfId="0" applyFont="1" applyFill="1" applyBorder="1" applyAlignment="1">
      <alignment vertical="center" wrapText="1"/>
    </xf>
    <xf numFmtId="0" fontId="5" fillId="0" borderId="0" xfId="2">
      <alignment vertical="center"/>
    </xf>
    <xf numFmtId="0" fontId="5" fillId="0" borderId="0" xfId="2" applyAlignment="1">
      <alignment vertical="center" wrapText="1"/>
    </xf>
    <xf numFmtId="31" fontId="15" fillId="0" borderId="0" xfId="2" applyNumberFormat="1" applyFont="1" applyAlignment="1">
      <alignment horizontal="right" vertical="center"/>
    </xf>
    <xf numFmtId="0" fontId="16" fillId="0" borderId="0" xfId="2" applyFont="1" applyAlignment="1">
      <alignment horizontal="center" vertical="center" wrapText="1"/>
    </xf>
    <xf numFmtId="0" fontId="15" fillId="0" borderId="0" xfId="2" applyFont="1" applyAlignment="1">
      <alignment horizontal="right" vertical="center"/>
    </xf>
    <xf numFmtId="0" fontId="15" fillId="0" borderId="0" xfId="2" applyFont="1" applyAlignment="1">
      <alignment vertical="center" wrapText="1"/>
    </xf>
    <xf numFmtId="0" fontId="6" fillId="0" borderId="0" xfId="2" applyFont="1" applyAlignment="1">
      <alignment vertical="center" wrapText="1"/>
    </xf>
    <xf numFmtId="0" fontId="17" fillId="0" borderId="0" xfId="2" applyFont="1" applyAlignment="1">
      <alignment vertical="center" wrapText="1"/>
    </xf>
    <xf numFmtId="0" fontId="18" fillId="0" borderId="0" xfId="2" applyFont="1" applyAlignment="1">
      <alignment vertical="center" wrapText="1"/>
    </xf>
    <xf numFmtId="0" fontId="19" fillId="0" borderId="0" xfId="1" applyAlignment="1">
      <alignment vertical="center" wrapText="1"/>
    </xf>
    <xf numFmtId="0" fontId="6" fillId="0" borderId="0" xfId="2" applyFont="1" applyAlignment="1">
      <alignment horizontal="right" vertical="center" wrapText="1"/>
    </xf>
    <xf numFmtId="0" fontId="20" fillId="0" borderId="24" xfId="0" applyFont="1" applyFill="1" applyBorder="1" applyAlignment="1">
      <alignment vertical="center" wrapText="1"/>
    </xf>
    <xf numFmtId="0" fontId="20" fillId="0" borderId="24" xfId="0" applyFont="1" applyBorder="1" applyAlignment="1">
      <alignment vertical="center" wrapText="1"/>
    </xf>
    <xf numFmtId="0" fontId="20" fillId="0" borderId="24" xfId="6" applyFont="1" applyFill="1" applyBorder="1" applyAlignment="1">
      <alignment vertical="center" wrapText="1"/>
    </xf>
    <xf numFmtId="0" fontId="0" fillId="0" borderId="21" xfId="0" applyNumberFormat="1" applyBorder="1" applyAlignment="1">
      <alignment horizontal="center" vertical="center" wrapText="1"/>
    </xf>
    <xf numFmtId="0" fontId="0" fillId="0" borderId="23" xfId="0" applyNumberFormat="1" applyBorder="1" applyAlignment="1">
      <alignment horizontal="center" vertical="center" wrapText="1"/>
    </xf>
    <xf numFmtId="0" fontId="0" fillId="0" borderId="22" xfId="0" applyNumberFormat="1" applyBorder="1" applyAlignment="1">
      <alignment horizontal="center" vertical="center" wrapText="1"/>
    </xf>
    <xf numFmtId="0" fontId="0" fillId="0" borderId="25" xfId="0" applyNumberFormat="1" applyBorder="1" applyAlignment="1">
      <alignment horizontal="center" vertical="top" wrapText="1"/>
    </xf>
    <xf numFmtId="0" fontId="0" fillId="0" borderId="23" xfId="0" applyNumberFormat="1" applyBorder="1" applyAlignment="1">
      <alignment horizontal="center" vertical="top" wrapText="1"/>
    </xf>
    <xf numFmtId="0" fontId="12" fillId="0" borderId="23" xfId="0" applyNumberFormat="1" applyFont="1" applyBorder="1" applyAlignment="1">
      <alignment horizontal="center" vertical="center" wrapText="1"/>
    </xf>
    <xf numFmtId="0" fontId="0" fillId="0" borderId="22" xfId="0" applyNumberFormat="1" applyBorder="1" applyAlignment="1">
      <alignment horizontal="center" vertical="top" wrapText="1"/>
    </xf>
    <xf numFmtId="0" fontId="0" fillId="0" borderId="22" xfId="0" applyNumberFormat="1" applyBorder="1" applyAlignment="1">
      <alignment vertical="top" wrapText="1"/>
    </xf>
    <xf numFmtId="0" fontId="0" fillId="0" borderId="24" xfId="0" applyNumberFormat="1" applyBorder="1" applyAlignment="1">
      <alignment vertical="top" wrapText="1"/>
    </xf>
    <xf numFmtId="0" fontId="6" fillId="0" borderId="24" xfId="0" applyNumberFormat="1" applyFont="1" applyBorder="1" applyAlignment="1">
      <alignment vertical="top" wrapText="1"/>
    </xf>
    <xf numFmtId="0" fontId="0" fillId="0" borderId="25" xfId="0" applyNumberFormat="1" applyBorder="1" applyAlignment="1">
      <alignment vertical="top" wrapText="1"/>
    </xf>
    <xf numFmtId="0" fontId="0" fillId="0" borderId="23" xfId="0" applyNumberFormat="1" applyBorder="1" applyAlignment="1">
      <alignment vertical="top" wrapText="1"/>
    </xf>
    <xf numFmtId="0" fontId="0" fillId="0" borderId="24" xfId="0" applyNumberFormat="1" applyFont="1" applyFill="1" applyBorder="1" applyAlignment="1">
      <alignment vertical="top" wrapText="1"/>
    </xf>
    <xf numFmtId="0" fontId="0" fillId="0" borderId="24" xfId="0" applyNumberFormat="1" applyFill="1" applyBorder="1" applyAlignment="1">
      <alignment vertical="top" wrapText="1"/>
    </xf>
    <xf numFmtId="0" fontId="6" fillId="0" borderId="25" xfId="0" applyNumberFormat="1" applyFont="1" applyFill="1" applyBorder="1" applyAlignment="1">
      <alignment vertical="top" wrapText="1"/>
    </xf>
    <xf numFmtId="0" fontId="6" fillId="0" borderId="23" xfId="0" applyNumberFormat="1" applyFont="1" applyFill="1" applyBorder="1" applyAlignment="1">
      <alignment vertical="top" wrapText="1"/>
    </xf>
    <xf numFmtId="0" fontId="0" fillId="0" borderId="25" xfId="0" applyNumberFormat="1" applyFont="1" applyFill="1" applyBorder="1" applyAlignment="1">
      <alignment vertical="top" wrapText="1"/>
    </xf>
    <xf numFmtId="0" fontId="0" fillId="0" borderId="23" xfId="0" applyNumberFormat="1" applyFont="1" applyFill="1" applyBorder="1" applyAlignment="1">
      <alignment vertical="top" wrapText="1"/>
    </xf>
    <xf numFmtId="0" fontId="12" fillId="0" borderId="23" xfId="0" applyNumberFormat="1" applyFont="1" applyBorder="1" applyAlignment="1">
      <alignment vertical="top" wrapText="1"/>
    </xf>
    <xf numFmtId="0" fontId="0" fillId="0" borderId="23" xfId="0" applyBorder="1" applyAlignment="1">
      <alignment vertical="top" wrapText="1"/>
    </xf>
    <xf numFmtId="0" fontId="0" fillId="0" borderId="24" xfId="0" applyNumberFormat="1" applyFill="1" applyBorder="1" applyAlignment="1">
      <alignment horizontal="left" vertical="center" wrapText="1"/>
    </xf>
    <xf numFmtId="0" fontId="5" fillId="0" borderId="25" xfId="6" applyFont="1" applyBorder="1" applyAlignment="1">
      <alignment vertical="center" wrapText="1"/>
    </xf>
    <xf numFmtId="0" fontId="4" fillId="0" borderId="23" xfId="6" applyBorder="1" applyAlignment="1">
      <alignment vertical="center" wrapText="1"/>
    </xf>
    <xf numFmtId="0" fontId="4" fillId="0" borderId="22" xfId="6" applyBorder="1" applyAlignment="1">
      <alignment vertical="center" wrapText="1"/>
    </xf>
    <xf numFmtId="0" fontId="5" fillId="0" borderId="21" xfId="6" applyNumberFormat="1" applyFont="1" applyBorder="1" applyAlignment="1">
      <alignment horizontal="center" vertical="center" wrapText="1"/>
    </xf>
    <xf numFmtId="0" fontId="4" fillId="0" borderId="23" xfId="6" applyNumberFormat="1" applyBorder="1" applyAlignment="1">
      <alignment horizontal="center" vertical="center" wrapText="1"/>
    </xf>
    <xf numFmtId="0" fontId="4" fillId="0" borderId="22" xfId="6" applyNumberFormat="1" applyBorder="1" applyAlignment="1">
      <alignment horizontal="center" vertical="center" wrapText="1"/>
    </xf>
    <xf numFmtId="0" fontId="5" fillId="0" borderId="25" xfId="6" applyNumberFormat="1" applyFont="1" applyBorder="1" applyAlignment="1">
      <alignment horizontal="center" vertical="top" wrapText="1"/>
    </xf>
    <xf numFmtId="0" fontId="4" fillId="0" borderId="23" xfId="6" applyNumberFormat="1" applyBorder="1" applyAlignment="1">
      <alignment horizontal="center" vertical="top" wrapText="1"/>
    </xf>
    <xf numFmtId="0" fontId="4" fillId="0" borderId="22" xfId="6" applyNumberFormat="1" applyBorder="1" applyAlignment="1">
      <alignment horizontal="center" vertical="top" wrapText="1"/>
    </xf>
    <xf numFmtId="0" fontId="5" fillId="0" borderId="22" xfId="6" applyNumberFormat="1" applyFont="1" applyBorder="1" applyAlignment="1">
      <alignment vertical="top" wrapText="1"/>
    </xf>
    <xf numFmtId="0" fontId="4" fillId="0" borderId="24" xfId="6" applyNumberFormat="1" applyBorder="1" applyAlignment="1">
      <alignment vertical="top" wrapText="1"/>
    </xf>
    <xf numFmtId="0" fontId="6" fillId="0" borderId="25" xfId="6" applyNumberFormat="1" applyFont="1" applyBorder="1" applyAlignment="1">
      <alignment vertical="top" wrapText="1"/>
    </xf>
    <xf numFmtId="0" fontId="6" fillId="0" borderId="23" xfId="6" applyNumberFormat="1" applyFont="1" applyBorder="1" applyAlignment="1">
      <alignment vertical="top" wrapText="1"/>
    </xf>
    <xf numFmtId="0" fontId="6" fillId="0" borderId="22" xfId="6" applyFont="1" applyBorder="1" applyAlignment="1">
      <alignment vertical="top" wrapText="1"/>
    </xf>
    <xf numFmtId="0" fontId="5" fillId="0" borderId="25" xfId="6" applyNumberFormat="1" applyFont="1" applyBorder="1" applyAlignment="1">
      <alignment vertical="top" wrapText="1"/>
    </xf>
    <xf numFmtId="0" fontId="4" fillId="0" borderId="23" xfId="6" applyNumberFormat="1" applyBorder="1" applyAlignment="1">
      <alignment vertical="top" wrapText="1"/>
    </xf>
    <xf numFmtId="0" fontId="4" fillId="0" borderId="22" xfId="6" applyNumberFormat="1" applyBorder="1" applyAlignment="1">
      <alignment vertical="top" wrapText="1"/>
    </xf>
    <xf numFmtId="0" fontId="8" fillId="0" borderId="24" xfId="6" applyNumberFormat="1" applyFont="1" applyFill="1" applyBorder="1" applyAlignment="1">
      <alignment vertical="top" wrapText="1"/>
    </xf>
    <xf numFmtId="0" fontId="4" fillId="0" borderId="24" xfId="6" applyNumberFormat="1" applyFill="1" applyBorder="1" applyAlignment="1">
      <alignment vertical="top" wrapText="1"/>
    </xf>
    <xf numFmtId="0" fontId="11" fillId="0" borderId="25" xfId="6" applyNumberFormat="1" applyFont="1" applyFill="1" applyBorder="1" applyAlignment="1">
      <alignment vertical="top" wrapText="1"/>
    </xf>
    <xf numFmtId="0" fontId="4" fillId="0" borderId="23" xfId="6" applyNumberFormat="1" applyFill="1" applyBorder="1" applyAlignment="1">
      <alignment vertical="top" wrapText="1"/>
    </xf>
    <xf numFmtId="0" fontId="4" fillId="0" borderId="22" xfId="6" applyNumberFormat="1" applyFill="1" applyBorder="1" applyAlignment="1">
      <alignment vertical="top" wrapText="1"/>
    </xf>
    <xf numFmtId="0" fontId="0" fillId="0" borderId="25" xfId="6" applyNumberFormat="1" applyFont="1" applyFill="1" applyBorder="1" applyAlignment="1">
      <alignment vertical="top" wrapText="1"/>
    </xf>
    <xf numFmtId="0" fontId="0" fillId="0" borderId="23" xfId="6" applyNumberFormat="1" applyFont="1" applyFill="1" applyBorder="1" applyAlignment="1">
      <alignment vertical="top" wrapText="1"/>
    </xf>
    <xf numFmtId="0" fontId="4" fillId="0" borderId="23" xfId="6" applyBorder="1" applyAlignment="1">
      <alignment vertical="top" wrapText="1"/>
    </xf>
    <xf numFmtId="0" fontId="4" fillId="0" borderId="22" xfId="6" applyBorder="1" applyAlignment="1">
      <alignment vertical="top" wrapText="1"/>
    </xf>
    <xf numFmtId="0" fontId="5" fillId="0" borderId="24" xfId="6" applyNumberFormat="1" applyFont="1" applyFill="1" applyBorder="1" applyAlignment="1">
      <alignment horizontal="left" vertical="center" wrapText="1"/>
    </xf>
    <xf numFmtId="0" fontId="4" fillId="0" borderId="24" xfId="6" applyNumberFormat="1" applyFill="1" applyBorder="1" applyAlignment="1">
      <alignment horizontal="left" vertical="center" wrapText="1"/>
    </xf>
    <xf numFmtId="0" fontId="0" fillId="0" borderId="1" xfId="0" applyBorder="1" applyAlignment="1">
      <alignment vertical="center" wrapText="1"/>
    </xf>
    <xf numFmtId="0" fontId="0" fillId="0" borderId="2" xfId="0" applyBorder="1" applyAlignment="1">
      <alignment vertical="center" wrapText="1"/>
    </xf>
    <xf numFmtId="0" fontId="0" fillId="0" borderId="3" xfId="0" applyBorder="1" applyAlignment="1">
      <alignment vertical="center" wrapText="1"/>
    </xf>
    <xf numFmtId="0" fontId="0" fillId="0" borderId="4" xfId="0" applyBorder="1" applyAlignment="1">
      <alignment vertical="center" wrapText="1"/>
    </xf>
    <xf numFmtId="0" fontId="0" fillId="0" borderId="0" xfId="0" applyBorder="1" applyAlignment="1">
      <alignment vertical="center" wrapText="1"/>
    </xf>
    <xf numFmtId="0" fontId="0" fillId="0" borderId="5" xfId="0" applyBorder="1" applyAlignment="1">
      <alignment vertical="center" wrapText="1"/>
    </xf>
    <xf numFmtId="0" fontId="0" fillId="0" borderId="6" xfId="0" applyBorder="1" applyAlignment="1">
      <alignment vertical="center" wrapText="1"/>
    </xf>
    <xf numFmtId="0" fontId="0" fillId="0" borderId="7" xfId="0" applyBorder="1" applyAlignment="1">
      <alignment vertical="center" wrapText="1"/>
    </xf>
    <xf numFmtId="0" fontId="0" fillId="0" borderId="8" xfId="0" applyBorder="1" applyAlignment="1">
      <alignment vertical="center" wrapText="1"/>
    </xf>
    <xf numFmtId="0" fontId="0" fillId="0" borderId="10" xfId="0" applyBorder="1" applyAlignment="1">
      <alignment vertical="center"/>
    </xf>
    <xf numFmtId="0" fontId="0" fillId="0" borderId="11"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9" xfId="0" applyBorder="1" applyAlignment="1">
      <alignment vertical="center"/>
    </xf>
    <xf numFmtId="0" fontId="0" fillId="0" borderId="8" xfId="0" applyBorder="1" applyAlignment="1">
      <alignment vertical="center"/>
    </xf>
    <xf numFmtId="0" fontId="0" fillId="0" borderId="9" xfId="0" applyBorder="1" applyAlignment="1">
      <alignment horizontal="center" vertical="center"/>
    </xf>
    <xf numFmtId="0" fontId="0" fillId="0" borderId="12" xfId="0" applyBorder="1" applyAlignment="1">
      <alignment horizontal="center" vertical="center"/>
    </xf>
    <xf numFmtId="0" fontId="0" fillId="0" borderId="15" xfId="0" applyBorder="1" applyAlignment="1">
      <alignment horizontal="center" vertical="center"/>
    </xf>
    <xf numFmtId="0" fontId="0" fillId="0" borderId="18" xfId="0" applyBorder="1" applyAlignment="1">
      <alignment horizontal="center" vertical="center"/>
    </xf>
  </cellXfs>
  <cellStyles count="7">
    <cellStyle name="ハイパーリンク" xfId="1" builtinId="8"/>
    <cellStyle name="ハイパーリンク 2" xfId="3"/>
    <cellStyle name="標準" xfId="0" builtinId="0"/>
    <cellStyle name="標準 2" xfId="4"/>
    <cellStyle name="標準 2 2" xfId="5"/>
    <cellStyle name="標準 3" xfId="6"/>
    <cellStyle name="標準 4" xfId="2"/>
  </cellStyles>
  <dxfs count="0"/>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radarChart>
        <c:radarStyle val="marker"/>
        <c:varyColors val="0"/>
        <c:ser>
          <c:idx val="0"/>
          <c:order val="0"/>
          <c:tx>
            <c:strRef>
              <c:f>診断結果!$D$42</c:f>
              <c:strCache>
                <c:ptCount val="1"/>
                <c:pt idx="0">
                  <c:v>平均点</c:v>
                </c:pt>
              </c:strCache>
            </c:strRef>
          </c:tx>
          <c:spPr>
            <a:ln w="25400">
              <a:solidFill>
                <a:schemeClr val="accent1">
                  <a:lumMod val="50000"/>
                </a:schemeClr>
              </a:solidFill>
            </a:ln>
            <a:effectLst/>
          </c:spPr>
          <c:marker>
            <c:symbol val="none"/>
          </c:marker>
          <c:dLbls>
            <c:txPr>
              <a:bodyPr rot="0" spcFirstLastPara="0" vertOverflow="ellipsis" horzOverflow="overflow" vert="horz" wrap="square" anchor="ctr" anchorCtr="1"/>
              <a:lstStyle/>
              <a:p>
                <a:pPr>
                  <a:defRPr sz="1100" b="1">
                    <a:solidFill>
                      <a:srgbClr val="FF0000"/>
                    </a:solidFill>
                    <a:latin typeface="+mn-lt"/>
                    <a:ea typeface="+mn-ea"/>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15:leaderLines>
                  <c:spPr>
                    <a:noFill/>
                    <a:ln w="9525" cap="flat" cmpd="sng" algn="ctr">
                      <a:solidFill>
                        <a:schemeClr val="tx1"/>
                      </a:solidFill>
                      <a:prstDash val="solid"/>
                    </a:ln>
                    <a:effectLst/>
                  </c:spPr>
                </c15:leaderLines>
              </c:ext>
            </c:extLst>
          </c:dLbls>
          <c:cat>
            <c:strRef>
              <c:f>診断結果!$C$43:$C$49</c:f>
              <c:strCache>
                <c:ptCount val="7"/>
                <c:pt idx="0">
                  <c:v>経営戦略力</c:v>
                </c:pt>
                <c:pt idx="1">
                  <c:v>経営目標管理力</c:v>
                </c:pt>
                <c:pt idx="2">
                  <c:v>人材と組織力</c:v>
                </c:pt>
                <c:pt idx="3">
                  <c:v>ビジネスプロセスとコミュニケーション力</c:v>
                </c:pt>
                <c:pt idx="4">
                  <c:v>データ活用力</c:v>
                </c:pt>
                <c:pt idx="5">
                  <c:v>ＩＴ人材力</c:v>
                </c:pt>
                <c:pt idx="6">
                  <c:v>ＩＴインフラ力</c:v>
                </c:pt>
              </c:strCache>
            </c:strRef>
          </c:cat>
          <c:val>
            <c:numRef>
              <c:f>診断結果!$D$43:$D$49</c:f>
              <c:numCache>
                <c:formatCode>0.0_ </c:formatCode>
                <c:ptCount val="7"/>
                <c:pt idx="0">
                  <c:v>0</c:v>
                </c:pt>
                <c:pt idx="1">
                  <c:v>0</c:v>
                </c:pt>
                <c:pt idx="2">
                  <c:v>0</c:v>
                </c:pt>
                <c:pt idx="3">
                  <c:v>0</c:v>
                </c:pt>
                <c:pt idx="4">
                  <c:v>0</c:v>
                </c:pt>
                <c:pt idx="5">
                  <c:v>0</c:v>
                </c:pt>
                <c:pt idx="6">
                  <c:v>0</c:v>
                </c:pt>
              </c:numCache>
            </c:numRef>
          </c:val>
        </c:ser>
        <c:dLbls>
          <c:showLegendKey val="0"/>
          <c:showVal val="0"/>
          <c:showCatName val="0"/>
          <c:showSerName val="0"/>
          <c:showPercent val="0"/>
          <c:showBubbleSize val="0"/>
        </c:dLbls>
        <c:axId val="102617472"/>
        <c:axId val="102619008"/>
      </c:radarChart>
      <c:catAx>
        <c:axId val="102617472"/>
        <c:scaling>
          <c:orientation val="minMax"/>
        </c:scaling>
        <c:delete val="0"/>
        <c:axPos val="b"/>
        <c:majorGridlines>
          <c:spPr>
            <a:ln>
              <a:solidFill>
                <a:schemeClr val="tx1">
                  <a:lumMod val="50000"/>
                  <a:lumOff val="50000"/>
                </a:schemeClr>
              </a:solidFill>
            </a:ln>
            <a:effectLst/>
          </c:spPr>
        </c:majorGridlines>
        <c:numFmt formatCode="General" sourceLinked="1"/>
        <c:majorTickMark val="out"/>
        <c:minorTickMark val="none"/>
        <c:tickLblPos val="nextTo"/>
        <c:spPr>
          <a:noFill/>
          <a:ln>
            <a:solidFill>
              <a:schemeClr val="tx1">
                <a:lumMod val="50000"/>
                <a:lumOff val="50000"/>
              </a:schemeClr>
            </a:solidFill>
          </a:ln>
          <a:effectLst/>
        </c:spPr>
        <c:txPr>
          <a:bodyPr rot="-60000000" spcFirstLastPara="0" vertOverflow="ellipsis" horzOverflow="overflow" vert="horz" wrap="square" anchor="ctr" anchorCtr="1"/>
          <a:lstStyle/>
          <a:p>
            <a:pPr>
              <a:defRPr sz="1050" b="1">
                <a:solidFill>
                  <a:schemeClr val="tx1"/>
                </a:solidFill>
                <a:latin typeface="+mn-lt"/>
                <a:ea typeface="+mn-ea"/>
                <a:cs typeface="+mn-cs"/>
              </a:defRPr>
            </a:pPr>
            <a:endParaRPr lang="ja-JP"/>
          </a:p>
        </c:txPr>
        <c:crossAx val="102619008"/>
        <c:crosses val="autoZero"/>
        <c:auto val="1"/>
        <c:lblAlgn val="ctr"/>
        <c:lblOffset val="100"/>
        <c:tickMarkSkip val="1"/>
        <c:noMultiLvlLbl val="0"/>
      </c:catAx>
      <c:valAx>
        <c:axId val="102619008"/>
        <c:scaling>
          <c:orientation val="minMax"/>
          <c:max val="5"/>
        </c:scaling>
        <c:delete val="0"/>
        <c:axPos val="l"/>
        <c:majorGridlines>
          <c:spPr>
            <a:ln>
              <a:solidFill>
                <a:schemeClr val="tx1">
                  <a:lumMod val="50000"/>
                  <a:lumOff val="50000"/>
                </a:schemeClr>
              </a:solidFill>
            </a:ln>
            <a:effectLst/>
          </c:spPr>
        </c:majorGridlines>
        <c:numFmt formatCode="0.0_ " sourceLinked="1"/>
        <c:majorTickMark val="cross"/>
        <c:minorTickMark val="none"/>
        <c:tickLblPos val="nextTo"/>
        <c:spPr>
          <a:noFill/>
          <a:ln>
            <a:solidFill>
              <a:schemeClr val="tx1">
                <a:lumMod val="50000"/>
                <a:lumOff val="50000"/>
              </a:schemeClr>
            </a:solidFill>
          </a:ln>
          <a:effectLst/>
        </c:spPr>
        <c:txPr>
          <a:bodyPr rot="-60000000" spcFirstLastPara="0" vertOverflow="ellipsis" horzOverflow="overflow" vert="horz" wrap="square" anchor="ctr" anchorCtr="1"/>
          <a:lstStyle/>
          <a:p>
            <a:pPr>
              <a:defRPr sz="1000" b="0">
                <a:solidFill>
                  <a:schemeClr val="tx1"/>
                </a:solidFill>
                <a:latin typeface="+mn-lt"/>
                <a:ea typeface="+mn-ea"/>
                <a:cs typeface="+mn-cs"/>
              </a:defRPr>
            </a:pPr>
            <a:endParaRPr lang="ja-JP"/>
          </a:p>
        </c:txPr>
        <c:crossAx val="102617472"/>
        <c:crosses val="autoZero"/>
        <c:crossBetween val="between"/>
        <c:majorUnit val="1"/>
      </c:valAx>
      <c:spPr>
        <a:solidFill>
          <a:schemeClr val="bg1"/>
        </a:solidFill>
        <a:ln>
          <a:noFill/>
        </a:ln>
        <a:effectLst/>
      </c:spPr>
    </c:plotArea>
    <c:plotVisOnly val="1"/>
    <c:dispBlanksAs val="gap"/>
    <c:showDLblsOverMax val="0"/>
  </c:chart>
  <c:spPr>
    <a:solidFill>
      <a:schemeClr val="bg1"/>
    </a:solidFill>
    <a:ln w="9525" cap="flat" cmpd="sng" algn="ctr">
      <a:solidFill>
        <a:schemeClr val="tx1">
          <a:tint val="75000"/>
        </a:schemeClr>
      </a:solidFill>
      <a:prstDash val="solid"/>
    </a:ln>
    <a:effectLst/>
  </c:spPr>
  <c:txPr>
    <a:bodyPr rot="0" spcFirstLastPara="0" vertOverflow="ellipsis" horzOverflow="overflow" vert="horz" wrap="square" anchor="ctr" anchorCtr="1"/>
    <a:lstStyle/>
    <a:p>
      <a:pPr>
        <a:defRPr lang="ja-JP"/>
      </a:pPr>
      <a:endParaRPr lang="ja-JP"/>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476250</xdr:colOff>
      <xdr:row>1</xdr:row>
      <xdr:rowOff>161925</xdr:rowOff>
    </xdr:from>
    <xdr:to>
      <xdr:col>5</xdr:col>
      <xdr:colOff>571500</xdr:colOff>
      <xdr:row>21</xdr:row>
      <xdr:rowOff>133350</xdr:rowOff>
    </xdr:to>
    <xdr:graphicFrame macro="">
      <xdr:nvGraphicFramePr>
        <xdr:cNvPr id="2" name="グラフ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mailto:itc@itc-sapporo.jp"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B34"/>
  <sheetViews>
    <sheetView showGridLines="0" tabSelected="1" topLeftCell="A4" workbookViewId="0">
      <selection activeCell="B10" sqref="B10"/>
    </sheetView>
  </sheetViews>
  <sheetFormatPr defaultColWidth="9" defaultRowHeight="13.5"/>
  <cols>
    <col min="1" max="1" width="3" style="65" customWidth="1"/>
    <col min="2" max="2" width="100.5" style="66" customWidth="1"/>
    <col min="3" max="16384" width="9" style="65"/>
  </cols>
  <sheetData>
    <row r="1" spans="2:2" ht="15" customHeight="1">
      <c r="B1" s="67">
        <v>43160</v>
      </c>
    </row>
    <row r="2" spans="2:2">
      <c r="B2" s="67"/>
    </row>
    <row r="4" spans="2:2" ht="17.25" customHeight="1">
      <c r="B4" s="68" t="s">
        <v>150</v>
      </c>
    </row>
    <row r="5" spans="2:2">
      <c r="B5" s="68"/>
    </row>
    <row r="7" spans="2:2" ht="15" customHeight="1">
      <c r="B7" s="69" t="s">
        <v>0</v>
      </c>
    </row>
    <row r="9" spans="2:2" ht="15" customHeight="1">
      <c r="B9" s="70" t="s">
        <v>1</v>
      </c>
    </row>
    <row r="10" spans="2:2" ht="114.75" customHeight="1">
      <c r="B10" s="71" t="s">
        <v>2</v>
      </c>
    </row>
    <row r="11" spans="2:2" ht="15">
      <c r="B11" s="72"/>
    </row>
    <row r="12" spans="2:2" ht="15" customHeight="1">
      <c r="B12" s="70" t="s">
        <v>3</v>
      </c>
    </row>
    <row r="13" spans="2:2" ht="162.75" customHeight="1">
      <c r="B13" s="71" t="s">
        <v>4</v>
      </c>
    </row>
    <row r="14" spans="2:2" ht="15">
      <c r="B14" s="72"/>
    </row>
    <row r="15" spans="2:2" ht="15" customHeight="1">
      <c r="B15" s="70" t="s">
        <v>5</v>
      </c>
    </row>
    <row r="16" spans="2:2" ht="15" customHeight="1">
      <c r="B16" s="70" t="s">
        <v>6</v>
      </c>
    </row>
    <row r="17" spans="2:2" ht="15" customHeight="1">
      <c r="B17" s="70" t="s">
        <v>7</v>
      </c>
    </row>
    <row r="18" spans="2:2" ht="27">
      <c r="B18" s="70" t="s">
        <v>8</v>
      </c>
    </row>
    <row r="19" spans="2:2" ht="27">
      <c r="B19" s="70" t="s">
        <v>9</v>
      </c>
    </row>
    <row r="20" spans="2:2" ht="15" customHeight="1">
      <c r="B20" s="70"/>
    </row>
    <row r="21" spans="2:2" ht="15" customHeight="1">
      <c r="B21" s="70" t="s">
        <v>10</v>
      </c>
    </row>
    <row r="22" spans="2:2" ht="15" customHeight="1">
      <c r="B22" s="70" t="s">
        <v>11</v>
      </c>
    </row>
    <row r="23" spans="2:2" ht="15" customHeight="1">
      <c r="B23" s="70" t="s">
        <v>12</v>
      </c>
    </row>
    <row r="24" spans="2:2" ht="27">
      <c r="B24" s="73" t="s">
        <v>13</v>
      </c>
    </row>
    <row r="25" spans="2:2" ht="15" customHeight="1">
      <c r="B25" s="71" t="s">
        <v>14</v>
      </c>
    </row>
    <row r="26" spans="2:2" ht="40.5">
      <c r="B26" s="71" t="s">
        <v>15</v>
      </c>
    </row>
    <row r="27" spans="2:2" ht="27">
      <c r="B27" s="71" t="s">
        <v>16</v>
      </c>
    </row>
    <row r="28" spans="2:2">
      <c r="B28" s="70"/>
    </row>
    <row r="29" spans="2:2" ht="15.75" customHeight="1">
      <c r="B29" s="70" t="s">
        <v>17</v>
      </c>
    </row>
    <row r="30" spans="2:2" ht="15">
      <c r="B30" s="72"/>
    </row>
    <row r="31" spans="2:2" ht="15" customHeight="1">
      <c r="B31" s="74" t="s">
        <v>18</v>
      </c>
    </row>
    <row r="32" spans="2:2">
      <c r="B32" s="74"/>
    </row>
    <row r="34" spans="2:2" ht="15" customHeight="1">
      <c r="B34" s="75" t="s">
        <v>19</v>
      </c>
    </row>
  </sheetData>
  <phoneticPr fontId="23"/>
  <hyperlinks>
    <hyperlink ref="B31" r:id="rId1"/>
  </hyperlinks>
  <pageMargins left="0.78680555555555598" right="0.59027777777777801" top="0.74791666666666701" bottom="0.35416666666666702" header="0.39305555555555599" footer="0.118055555555556"/>
  <pageSetup paperSize="9" scale="89" fitToHeight="0" orientation="portrait"/>
  <headerFooter>
    <oddHeader>&amp;L中小企業の経営課題や改善策を抽出する「企業診断」モデル（&amp;A）</oddHeader>
    <oddFooter>&amp;C&amp;P/&amp;N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4"/>
  <sheetViews>
    <sheetView zoomScale="75" zoomScaleNormal="75" workbookViewId="0">
      <pane ySplit="1" topLeftCell="A2" activePane="bottomLeft" state="frozen"/>
      <selection pane="bottomLeft" activeCell="D23" sqref="D23"/>
    </sheetView>
  </sheetViews>
  <sheetFormatPr defaultColWidth="9" defaultRowHeight="13.5"/>
  <cols>
    <col min="1" max="1" width="12.125" customWidth="1"/>
    <col min="2" max="2" width="15.625" customWidth="1"/>
    <col min="3" max="3" width="39.125" customWidth="1"/>
    <col min="4" max="4" width="61.125" customWidth="1"/>
    <col min="5" max="5" width="13.5" style="29" customWidth="1"/>
    <col min="6" max="6" width="23.875" customWidth="1"/>
    <col min="7" max="7" width="31.25" customWidth="1"/>
    <col min="8" max="8" width="37" customWidth="1"/>
  </cols>
  <sheetData>
    <row r="1" spans="1:8" ht="20.100000000000001" customHeight="1">
      <c r="A1" s="30"/>
      <c r="B1" s="30" t="s">
        <v>20</v>
      </c>
      <c r="C1" s="30" t="s">
        <v>21</v>
      </c>
      <c r="D1" s="31" t="s">
        <v>22</v>
      </c>
      <c r="E1" s="32" t="s">
        <v>23</v>
      </c>
      <c r="F1" s="33" t="s">
        <v>24</v>
      </c>
      <c r="G1" s="33" t="s">
        <v>25</v>
      </c>
      <c r="H1" s="33" t="s">
        <v>26</v>
      </c>
    </row>
    <row r="2" spans="1:8" ht="96" customHeight="1">
      <c r="A2" s="79" t="s">
        <v>27</v>
      </c>
      <c r="B2" s="86" t="s">
        <v>28</v>
      </c>
      <c r="C2" s="34" t="s">
        <v>29</v>
      </c>
      <c r="D2" s="34" t="s">
        <v>30</v>
      </c>
      <c r="E2" s="34"/>
      <c r="F2" s="35"/>
      <c r="G2" s="36"/>
      <c r="H2" s="35" t="s">
        <v>31</v>
      </c>
    </row>
    <row r="3" spans="1:8" ht="96" customHeight="1">
      <c r="A3" s="80"/>
      <c r="B3" s="87"/>
      <c r="C3" s="37" t="s">
        <v>32</v>
      </c>
      <c r="D3" s="37" t="s">
        <v>33</v>
      </c>
      <c r="E3" s="38"/>
      <c r="F3" s="39"/>
      <c r="G3" s="40"/>
      <c r="H3" s="41" t="s">
        <v>34</v>
      </c>
    </row>
    <row r="4" spans="1:8" ht="96" customHeight="1">
      <c r="A4" s="80"/>
      <c r="B4" s="87"/>
      <c r="C4" s="37" t="s">
        <v>35</v>
      </c>
      <c r="D4" s="37" t="s">
        <v>36</v>
      </c>
      <c r="E4" s="37"/>
      <c r="F4" s="42"/>
      <c r="G4" s="43"/>
      <c r="H4" s="41" t="s">
        <v>37</v>
      </c>
    </row>
    <row r="5" spans="1:8" ht="96" customHeight="1">
      <c r="A5" s="80"/>
      <c r="B5" s="87"/>
      <c r="C5" s="37" t="s">
        <v>38</v>
      </c>
      <c r="D5" s="37" t="s">
        <v>39</v>
      </c>
      <c r="E5" s="37"/>
      <c r="F5" s="42"/>
      <c r="G5" s="43"/>
      <c r="H5" s="37" t="s">
        <v>40</v>
      </c>
    </row>
    <row r="6" spans="1:8" ht="95.25" customHeight="1">
      <c r="A6" s="80"/>
      <c r="B6" s="88" t="s">
        <v>41</v>
      </c>
      <c r="C6" s="44" t="s">
        <v>42</v>
      </c>
      <c r="D6" s="44" t="s">
        <v>43</v>
      </c>
      <c r="E6" s="44"/>
      <c r="F6" s="44"/>
      <c r="G6" s="45"/>
      <c r="H6" s="46" t="s">
        <v>37</v>
      </c>
    </row>
    <row r="7" spans="1:8" ht="96" customHeight="1">
      <c r="A7" s="80"/>
      <c r="B7" s="88"/>
      <c r="C7" s="44" t="s">
        <v>44</v>
      </c>
      <c r="D7" s="44" t="s">
        <v>45</v>
      </c>
      <c r="E7" s="44"/>
      <c r="F7" s="44"/>
      <c r="G7" s="45"/>
      <c r="H7" s="16" t="s">
        <v>46</v>
      </c>
    </row>
    <row r="8" spans="1:8" ht="99" customHeight="1">
      <c r="A8" s="80"/>
      <c r="B8" s="88"/>
      <c r="C8" s="44" t="s">
        <v>47</v>
      </c>
      <c r="D8" s="44" t="s">
        <v>48</v>
      </c>
      <c r="E8" s="44"/>
      <c r="F8" s="44"/>
      <c r="G8" s="45"/>
      <c r="H8" s="16" t="s">
        <v>49</v>
      </c>
    </row>
    <row r="9" spans="1:8" ht="98.25" customHeight="1">
      <c r="A9" s="80"/>
      <c r="B9" s="89" t="s">
        <v>50</v>
      </c>
      <c r="C9" s="40" t="s">
        <v>51</v>
      </c>
      <c r="D9" s="41" t="s">
        <v>52</v>
      </c>
      <c r="E9" s="37"/>
      <c r="F9" s="42"/>
      <c r="G9" s="40"/>
      <c r="H9" s="41" t="s">
        <v>53</v>
      </c>
    </row>
    <row r="10" spans="1:8" ht="117.75" customHeight="1">
      <c r="A10" s="80"/>
      <c r="B10" s="90"/>
      <c r="C10" s="41" t="s">
        <v>54</v>
      </c>
      <c r="D10" s="41" t="s">
        <v>55</v>
      </c>
      <c r="E10" s="37"/>
      <c r="F10" s="42"/>
      <c r="G10" s="40"/>
      <c r="H10" s="41" t="s">
        <v>56</v>
      </c>
    </row>
    <row r="11" spans="1:8" ht="95.25" customHeight="1">
      <c r="A11" s="80"/>
      <c r="B11" s="90"/>
      <c r="C11" s="41" t="s">
        <v>57</v>
      </c>
      <c r="D11" s="41" t="s">
        <v>58</v>
      </c>
      <c r="E11" s="37"/>
      <c r="F11" s="42"/>
      <c r="G11" s="40"/>
      <c r="H11" s="41" t="s">
        <v>59</v>
      </c>
    </row>
    <row r="12" spans="1:8" ht="183" customHeight="1">
      <c r="A12" s="81"/>
      <c r="B12" s="86"/>
      <c r="C12" s="41" t="s">
        <v>60</v>
      </c>
      <c r="D12" s="41" t="s">
        <v>61</v>
      </c>
      <c r="E12" s="37"/>
      <c r="F12" s="42"/>
      <c r="G12" s="40"/>
      <c r="H12" s="41" t="s">
        <v>62</v>
      </c>
    </row>
    <row r="13" spans="1:8" ht="136.5" customHeight="1">
      <c r="A13" s="82" t="s">
        <v>63</v>
      </c>
      <c r="B13" s="91" t="s">
        <v>64</v>
      </c>
      <c r="C13" s="16" t="s">
        <v>65</v>
      </c>
      <c r="D13" s="16" t="s">
        <v>66</v>
      </c>
      <c r="E13" s="16"/>
      <c r="F13" s="47"/>
      <c r="G13" s="48"/>
      <c r="H13" s="16" t="s">
        <v>67</v>
      </c>
    </row>
    <row r="14" spans="1:8" ht="139.5" customHeight="1">
      <c r="A14" s="83"/>
      <c r="B14" s="92"/>
      <c r="C14" s="16" t="s">
        <v>68</v>
      </c>
      <c r="D14" s="16" t="s">
        <v>69</v>
      </c>
      <c r="E14" s="16"/>
      <c r="F14" s="47"/>
      <c r="G14" s="48"/>
      <c r="H14" s="16" t="s">
        <v>70</v>
      </c>
    </row>
    <row r="15" spans="1:8" ht="149.25" customHeight="1">
      <c r="A15" s="83"/>
      <c r="B15" s="92"/>
      <c r="C15" s="16" t="s">
        <v>71</v>
      </c>
      <c r="D15" s="16" t="s">
        <v>72</v>
      </c>
      <c r="E15" s="16"/>
      <c r="F15" s="47"/>
      <c r="G15" s="48"/>
      <c r="H15" s="16" t="s">
        <v>73</v>
      </c>
    </row>
    <row r="16" spans="1:8" ht="99.75" customHeight="1">
      <c r="A16" s="83"/>
      <c r="B16" s="92"/>
      <c r="C16" s="16" t="s">
        <v>74</v>
      </c>
      <c r="D16" s="16" t="s">
        <v>75</v>
      </c>
      <c r="E16" s="16"/>
      <c r="F16" s="47"/>
      <c r="G16" s="48"/>
      <c r="H16" s="16" t="s">
        <v>76</v>
      </c>
    </row>
    <row r="17" spans="1:8" ht="101.25" customHeight="1">
      <c r="A17" s="83"/>
      <c r="B17" s="92"/>
      <c r="C17" s="16" t="s">
        <v>77</v>
      </c>
      <c r="D17" s="16" t="s">
        <v>78</v>
      </c>
      <c r="E17" s="16"/>
      <c r="F17" s="47"/>
      <c r="G17" s="48"/>
      <c r="H17" s="16" t="s">
        <v>79</v>
      </c>
    </row>
    <row r="18" spans="1:8" ht="129.75" customHeight="1">
      <c r="A18" s="83"/>
      <c r="B18" s="93" t="s">
        <v>80</v>
      </c>
      <c r="C18" s="49" t="s">
        <v>81</v>
      </c>
      <c r="D18" s="50" t="s">
        <v>82</v>
      </c>
      <c r="E18" s="51"/>
      <c r="F18" s="52"/>
      <c r="G18" s="53"/>
      <c r="H18" s="52"/>
    </row>
    <row r="19" spans="1:8" ht="150.75" customHeight="1">
      <c r="A19" s="83"/>
      <c r="B19" s="94"/>
      <c r="C19" s="16" t="s">
        <v>83</v>
      </c>
      <c r="D19" s="46" t="s">
        <v>84</v>
      </c>
      <c r="E19" s="44"/>
      <c r="F19" s="54"/>
      <c r="G19" s="55"/>
      <c r="H19" s="54"/>
    </row>
    <row r="20" spans="1:8" ht="134.25" customHeight="1">
      <c r="A20" s="83"/>
      <c r="B20" s="94"/>
      <c r="C20" s="16" t="s">
        <v>85</v>
      </c>
      <c r="D20" s="46" t="s">
        <v>86</v>
      </c>
      <c r="E20" s="44"/>
      <c r="F20" s="54"/>
      <c r="G20" s="55"/>
      <c r="H20" s="54"/>
    </row>
    <row r="21" spans="1:8" ht="125.25" customHeight="1">
      <c r="A21" s="83"/>
      <c r="B21" s="94"/>
      <c r="C21" s="46" t="s">
        <v>87</v>
      </c>
      <c r="D21" s="46" t="s">
        <v>88</v>
      </c>
      <c r="E21" s="44"/>
      <c r="F21" s="54"/>
      <c r="G21" s="55"/>
      <c r="H21" s="54"/>
    </row>
    <row r="22" spans="1:8" ht="167.25" customHeight="1">
      <c r="A22" s="83"/>
      <c r="B22" s="95" t="s">
        <v>89</v>
      </c>
      <c r="C22" s="76" t="s">
        <v>140</v>
      </c>
      <c r="D22" s="76" t="s">
        <v>141</v>
      </c>
      <c r="E22" s="44"/>
      <c r="F22" s="54"/>
      <c r="G22" s="55"/>
      <c r="H22" s="54" t="s">
        <v>31</v>
      </c>
    </row>
    <row r="23" spans="1:8" ht="179.25" customHeight="1">
      <c r="A23" s="83"/>
      <c r="B23" s="96"/>
      <c r="C23" s="76" t="s">
        <v>143</v>
      </c>
      <c r="D23" s="76" t="s">
        <v>149</v>
      </c>
      <c r="E23" s="44"/>
      <c r="F23" s="54"/>
      <c r="G23" s="55"/>
      <c r="H23" s="54" t="s">
        <v>31</v>
      </c>
    </row>
    <row r="24" spans="1:8" ht="149.25" customHeight="1">
      <c r="A24" s="83"/>
      <c r="B24" s="96"/>
      <c r="C24" s="76" t="s">
        <v>144</v>
      </c>
      <c r="D24" s="76" t="s">
        <v>145</v>
      </c>
      <c r="E24" s="44"/>
      <c r="F24" s="54"/>
      <c r="G24" s="55"/>
      <c r="H24" s="54" t="s">
        <v>31</v>
      </c>
    </row>
    <row r="25" spans="1:8" ht="159.75" customHeight="1">
      <c r="A25" s="83"/>
      <c r="B25" s="96"/>
      <c r="C25" s="76" t="s">
        <v>138</v>
      </c>
      <c r="D25" s="76" t="s">
        <v>133</v>
      </c>
      <c r="E25" s="56"/>
      <c r="F25" s="57"/>
      <c r="G25" s="58"/>
      <c r="H25" s="57" t="s">
        <v>31</v>
      </c>
    </row>
    <row r="26" spans="1:8" s="28" customFormat="1" ht="99" customHeight="1">
      <c r="A26" s="84"/>
      <c r="B26" s="97"/>
      <c r="C26" s="77" t="s">
        <v>137</v>
      </c>
      <c r="D26" s="41" t="s">
        <v>90</v>
      </c>
      <c r="E26" s="59"/>
      <c r="F26" s="60"/>
      <c r="G26" s="40"/>
      <c r="H26" s="41" t="s">
        <v>91</v>
      </c>
    </row>
    <row r="27" spans="1:8" ht="157.5" customHeight="1">
      <c r="A27" s="83"/>
      <c r="B27" s="98"/>
      <c r="C27" s="76" t="s">
        <v>135</v>
      </c>
      <c r="D27" s="77" t="s">
        <v>134</v>
      </c>
      <c r="E27" s="44"/>
      <c r="F27" s="54"/>
      <c r="G27" s="55"/>
      <c r="H27" s="54"/>
    </row>
    <row r="28" spans="1:8" ht="164.25" customHeight="1">
      <c r="A28" s="83"/>
      <c r="B28" s="99" t="s">
        <v>92</v>
      </c>
      <c r="C28" s="61" t="s">
        <v>93</v>
      </c>
      <c r="D28" s="76" t="s">
        <v>142</v>
      </c>
      <c r="E28" s="46"/>
      <c r="F28" s="46"/>
      <c r="G28" s="46"/>
      <c r="H28" s="46" t="s">
        <v>94</v>
      </c>
    </row>
    <row r="29" spans="1:8" ht="152.25" customHeight="1">
      <c r="A29" s="83"/>
      <c r="B29" s="99"/>
      <c r="C29" s="46" t="s">
        <v>95</v>
      </c>
      <c r="D29" s="46" t="s">
        <v>96</v>
      </c>
      <c r="E29" s="46"/>
      <c r="F29" s="46"/>
      <c r="G29" s="61"/>
      <c r="H29" s="46" t="s">
        <v>97</v>
      </c>
    </row>
    <row r="30" spans="1:8" ht="107.25" customHeight="1">
      <c r="A30" s="83"/>
      <c r="B30" s="99"/>
      <c r="C30" s="46" t="s">
        <v>98</v>
      </c>
      <c r="D30" s="46" t="s">
        <v>99</v>
      </c>
      <c r="E30" s="46"/>
      <c r="F30" s="46"/>
      <c r="G30" s="46"/>
      <c r="H30" s="46" t="s">
        <v>100</v>
      </c>
    </row>
    <row r="31" spans="1:8" ht="111" customHeight="1">
      <c r="A31" s="85"/>
      <c r="B31" s="99"/>
      <c r="C31" s="62" t="s">
        <v>101</v>
      </c>
      <c r="D31" s="46" t="s">
        <v>102</v>
      </c>
      <c r="E31" s="46"/>
      <c r="F31" s="46"/>
      <c r="G31" s="46"/>
      <c r="H31" s="46" t="s">
        <v>103</v>
      </c>
    </row>
    <row r="33" spans="1:8" s="29" customFormat="1">
      <c r="A33"/>
      <c r="B33"/>
      <c r="C33"/>
      <c r="D33" s="63"/>
      <c r="F33"/>
      <c r="G33"/>
      <c r="H33"/>
    </row>
    <row r="34" spans="1:8" s="29" customFormat="1" ht="17.25">
      <c r="A34"/>
      <c r="B34"/>
      <c r="C34"/>
      <c r="D34" s="64"/>
      <c r="F34"/>
      <c r="G34"/>
      <c r="H34"/>
    </row>
  </sheetData>
  <mergeCells count="9">
    <mergeCell ref="A2:A12"/>
    <mergeCell ref="A13:A31"/>
    <mergeCell ref="B2:B5"/>
    <mergeCell ref="B6:B8"/>
    <mergeCell ref="B9:B12"/>
    <mergeCell ref="B13:B17"/>
    <mergeCell ref="B18:B21"/>
    <mergeCell ref="B22:B27"/>
    <mergeCell ref="B28:B31"/>
  </mergeCells>
  <phoneticPr fontId="23"/>
  <pageMargins left="0.59027777777777801" right="0.59027777777777801" top="0.90486111111111101" bottom="0.59027777777777801" header="0.51180555555555596" footer="0.39305555555555599"/>
  <pageSetup paperSize="8" scale="86" fitToHeight="0" orientation="landscape" r:id="rId1"/>
  <headerFooter>
    <oddHeader>&amp;L中小企業の経営課題や改善策を抽出する「企業診断」モデル（&amp;A）&amp;C&amp;16&amp;U企業成熟度診断シート（Ver １.０）</oddHeader>
    <oddFooter>&amp;C&amp;P&amp;RCopyrignt © 2018 ＩＴＣ札幌有限責任事業組合 All Rights Reserved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49"/>
  <sheetViews>
    <sheetView workbookViewId="0">
      <pane ySplit="1" topLeftCell="A17" activePane="bottomLeft" state="frozen"/>
      <selection pane="bottomLeft" activeCell="D33" sqref="D33"/>
    </sheetView>
  </sheetViews>
  <sheetFormatPr defaultColWidth="9" defaultRowHeight="13.5"/>
  <cols>
    <col min="1" max="1" width="30.375" style="6" customWidth="1"/>
    <col min="2" max="2" width="32.5" style="6" customWidth="1"/>
    <col min="3" max="3" width="39.125" style="6" customWidth="1"/>
    <col min="4" max="4" width="14.375" style="7" customWidth="1"/>
    <col min="5" max="16384" width="9" style="6"/>
  </cols>
  <sheetData>
    <row r="1" spans="1:4" ht="20.100000000000001" customHeight="1">
      <c r="A1" s="8"/>
      <c r="B1" s="8" t="s">
        <v>20</v>
      </c>
      <c r="C1" s="8" t="s">
        <v>21</v>
      </c>
      <c r="D1" s="9" t="s">
        <v>104</v>
      </c>
    </row>
    <row r="2" spans="1:4">
      <c r="A2" s="103" t="s">
        <v>27</v>
      </c>
      <c r="B2" s="109" t="s">
        <v>28</v>
      </c>
      <c r="C2" s="10" t="s">
        <v>29</v>
      </c>
      <c r="D2" s="10">
        <f>診断シート!E2</f>
        <v>0</v>
      </c>
    </row>
    <row r="3" spans="1:4" ht="27">
      <c r="A3" s="104"/>
      <c r="B3" s="110"/>
      <c r="C3" s="11" t="s">
        <v>32</v>
      </c>
      <c r="D3" s="11">
        <f>診断シート!E3</f>
        <v>0</v>
      </c>
    </row>
    <row r="4" spans="1:4">
      <c r="A4" s="104"/>
      <c r="B4" s="110"/>
      <c r="C4" s="11" t="s">
        <v>35</v>
      </c>
      <c r="D4" s="11">
        <f>診断シート!E4</f>
        <v>0</v>
      </c>
    </row>
    <row r="5" spans="1:4">
      <c r="A5" s="104"/>
      <c r="B5" s="110"/>
      <c r="C5" s="11" t="s">
        <v>38</v>
      </c>
      <c r="D5" s="11">
        <f>診断シート!E5</f>
        <v>0</v>
      </c>
    </row>
    <row r="6" spans="1:4">
      <c r="A6" s="104"/>
      <c r="B6" s="110"/>
      <c r="C6" s="12" t="s">
        <v>105</v>
      </c>
      <c r="D6" s="13">
        <f>AVERAGE(D2:D5)</f>
        <v>0</v>
      </c>
    </row>
    <row r="7" spans="1:4" ht="40.5">
      <c r="A7" s="104"/>
      <c r="B7" s="111" t="s">
        <v>41</v>
      </c>
      <c r="C7" s="11" t="s">
        <v>42</v>
      </c>
      <c r="D7" s="11">
        <f>診断シート!E6</f>
        <v>0</v>
      </c>
    </row>
    <row r="8" spans="1:4" ht="40.5">
      <c r="A8" s="104"/>
      <c r="B8" s="112"/>
      <c r="C8" s="11" t="s">
        <v>44</v>
      </c>
      <c r="D8" s="11">
        <f>診断シート!E7</f>
        <v>0</v>
      </c>
    </row>
    <row r="9" spans="1:4" ht="40.5">
      <c r="A9" s="104"/>
      <c r="B9" s="112"/>
      <c r="C9" s="11" t="s">
        <v>47</v>
      </c>
      <c r="D9" s="11">
        <f>診断シート!E8</f>
        <v>0</v>
      </c>
    </row>
    <row r="10" spans="1:4">
      <c r="A10" s="104"/>
      <c r="B10" s="113"/>
      <c r="C10" s="12" t="s">
        <v>105</v>
      </c>
      <c r="D10" s="13">
        <f>AVERAGE(D7:D9)</f>
        <v>0</v>
      </c>
    </row>
    <row r="11" spans="1:4" ht="27">
      <c r="A11" s="104"/>
      <c r="B11" s="114" t="s">
        <v>50</v>
      </c>
      <c r="C11" s="14" t="s">
        <v>106</v>
      </c>
      <c r="D11" s="11">
        <f>診断シート!E9</f>
        <v>0</v>
      </c>
    </row>
    <row r="12" spans="1:4" ht="27">
      <c r="A12" s="104"/>
      <c r="B12" s="115"/>
      <c r="C12" s="14" t="s">
        <v>54</v>
      </c>
      <c r="D12" s="11">
        <f>診断シート!E10</f>
        <v>0</v>
      </c>
    </row>
    <row r="13" spans="1:4" ht="27">
      <c r="A13" s="104"/>
      <c r="B13" s="115"/>
      <c r="C13" s="14" t="s">
        <v>57</v>
      </c>
      <c r="D13" s="11">
        <f>診断シート!E11</f>
        <v>0</v>
      </c>
    </row>
    <row r="14" spans="1:4" ht="27">
      <c r="A14" s="104"/>
      <c r="B14" s="115"/>
      <c r="C14" s="14" t="s">
        <v>60</v>
      </c>
      <c r="D14" s="11">
        <f>診断シート!E12</f>
        <v>0</v>
      </c>
    </row>
    <row r="15" spans="1:4">
      <c r="A15" s="105"/>
      <c r="B15" s="116"/>
      <c r="C15" s="12" t="s">
        <v>105</v>
      </c>
      <c r="D15" s="13">
        <f>AVERAGE(D11:D14)</f>
        <v>0</v>
      </c>
    </row>
    <row r="16" spans="1:4" ht="27">
      <c r="A16" s="106" t="s">
        <v>63</v>
      </c>
      <c r="B16" s="117" t="s">
        <v>107</v>
      </c>
      <c r="C16" s="15" t="s">
        <v>65</v>
      </c>
      <c r="D16" s="15">
        <f>診断シート!E13</f>
        <v>0</v>
      </c>
    </row>
    <row r="17" spans="1:5">
      <c r="A17" s="107"/>
      <c r="B17" s="118"/>
      <c r="C17" s="15" t="s">
        <v>68</v>
      </c>
      <c r="D17" s="15">
        <f>診断シート!E14</f>
        <v>0</v>
      </c>
    </row>
    <row r="18" spans="1:5">
      <c r="A18" s="107"/>
      <c r="B18" s="118"/>
      <c r="C18" s="15" t="s">
        <v>71</v>
      </c>
      <c r="D18" s="15">
        <f>診断シート!E15</f>
        <v>0</v>
      </c>
    </row>
    <row r="19" spans="1:5" ht="27">
      <c r="A19" s="107"/>
      <c r="B19" s="118"/>
      <c r="C19" s="16" t="s">
        <v>108</v>
      </c>
      <c r="D19" s="15">
        <f>診断シート!E15</f>
        <v>0</v>
      </c>
      <c r="E19" s="17"/>
    </row>
    <row r="20" spans="1:5" ht="40.5">
      <c r="A20" s="107"/>
      <c r="B20" s="118"/>
      <c r="C20" s="16" t="s">
        <v>109</v>
      </c>
      <c r="D20" s="15">
        <f>診断シート!E17</f>
        <v>0</v>
      </c>
      <c r="E20" s="17"/>
    </row>
    <row r="21" spans="1:5">
      <c r="A21" s="107"/>
      <c r="B21" s="118"/>
      <c r="C21" s="12" t="s">
        <v>105</v>
      </c>
      <c r="D21" s="13">
        <f>AVERAGE(D16:D20)</f>
        <v>0</v>
      </c>
    </row>
    <row r="22" spans="1:5" ht="27">
      <c r="A22" s="107"/>
      <c r="B22" s="119" t="s">
        <v>110</v>
      </c>
      <c r="C22" s="18" t="s">
        <v>111</v>
      </c>
      <c r="D22" s="19">
        <f>診断シート!E18</f>
        <v>0</v>
      </c>
    </row>
    <row r="23" spans="1:5">
      <c r="A23" s="107"/>
      <c r="B23" s="120"/>
      <c r="C23" s="20" t="s">
        <v>112</v>
      </c>
      <c r="D23" s="19">
        <f>診断シート!E19</f>
        <v>0</v>
      </c>
    </row>
    <row r="24" spans="1:5" ht="27">
      <c r="A24" s="107"/>
      <c r="B24" s="120"/>
      <c r="C24" s="18" t="s">
        <v>113</v>
      </c>
      <c r="D24" s="19">
        <f>診断シート!E20</f>
        <v>0</v>
      </c>
    </row>
    <row r="25" spans="1:5">
      <c r="A25" s="107"/>
      <c r="B25" s="120"/>
      <c r="C25" s="18" t="s">
        <v>114</v>
      </c>
      <c r="D25" s="19">
        <f>診断シート!E21</f>
        <v>0</v>
      </c>
    </row>
    <row r="26" spans="1:5">
      <c r="A26" s="107"/>
      <c r="B26" s="121"/>
      <c r="C26" s="12" t="s">
        <v>105</v>
      </c>
      <c r="D26" s="13">
        <f>AVERAGE(D22:D25)</f>
        <v>0</v>
      </c>
    </row>
    <row r="27" spans="1:5" ht="27">
      <c r="A27" s="107"/>
      <c r="B27" s="122" t="s">
        <v>89</v>
      </c>
      <c r="C27" s="78" t="s">
        <v>146</v>
      </c>
      <c r="D27" s="19">
        <f>診断シート!E22</f>
        <v>0</v>
      </c>
    </row>
    <row r="28" spans="1:5" ht="27">
      <c r="A28" s="107"/>
      <c r="B28" s="123"/>
      <c r="C28" s="78" t="s">
        <v>147</v>
      </c>
      <c r="D28" s="19">
        <f>診断シート!E23</f>
        <v>0</v>
      </c>
    </row>
    <row r="29" spans="1:5" ht="27">
      <c r="A29" s="107"/>
      <c r="B29" s="123"/>
      <c r="C29" s="78" t="s">
        <v>148</v>
      </c>
      <c r="D29" s="19">
        <f>診断シート!E24</f>
        <v>0</v>
      </c>
    </row>
    <row r="30" spans="1:5" ht="12.75" customHeight="1">
      <c r="A30" s="107"/>
      <c r="B30" s="124"/>
      <c r="C30" s="78" t="s">
        <v>139</v>
      </c>
      <c r="D30" s="19">
        <f>診断シート!E25</f>
        <v>0</v>
      </c>
    </row>
    <row r="31" spans="1:5" ht="27">
      <c r="A31" s="107"/>
      <c r="B31" s="124"/>
      <c r="C31" s="78" t="s">
        <v>137</v>
      </c>
      <c r="D31" s="19">
        <f>診断シート!E26</f>
        <v>0</v>
      </c>
    </row>
    <row r="32" spans="1:5" ht="27">
      <c r="A32" s="107"/>
      <c r="B32" s="124"/>
      <c r="C32" s="78" t="s">
        <v>136</v>
      </c>
      <c r="D32" s="19">
        <f>診断シート!E27</f>
        <v>0</v>
      </c>
    </row>
    <row r="33" spans="1:4" ht="17.100000000000001" customHeight="1">
      <c r="A33" s="107"/>
      <c r="B33" s="125"/>
      <c r="C33" s="12" t="s">
        <v>105</v>
      </c>
      <c r="D33" s="13">
        <f>AVERAGE(D27:D30)</f>
        <v>0</v>
      </c>
    </row>
    <row r="34" spans="1:4" ht="27">
      <c r="A34" s="107"/>
      <c r="B34" s="126" t="s">
        <v>92</v>
      </c>
      <c r="C34" s="21" t="s">
        <v>93</v>
      </c>
      <c r="D34" s="20">
        <f>診断シート!E28</f>
        <v>0</v>
      </c>
    </row>
    <row r="35" spans="1:4" ht="27">
      <c r="A35" s="107"/>
      <c r="B35" s="127"/>
      <c r="C35" s="20" t="s">
        <v>95</v>
      </c>
      <c r="D35" s="20">
        <f>診断シート!E29</f>
        <v>0</v>
      </c>
    </row>
    <row r="36" spans="1:4">
      <c r="A36" s="107"/>
      <c r="B36" s="127"/>
      <c r="C36" s="20" t="s">
        <v>98</v>
      </c>
      <c r="D36" s="20">
        <f>診断シート!E30</f>
        <v>0</v>
      </c>
    </row>
    <row r="37" spans="1:4">
      <c r="A37" s="107"/>
      <c r="B37" s="127"/>
      <c r="C37" s="20" t="s">
        <v>101</v>
      </c>
      <c r="D37" s="20">
        <f>診断シート!E31</f>
        <v>0</v>
      </c>
    </row>
    <row r="38" spans="1:4">
      <c r="A38" s="108"/>
      <c r="B38" s="127"/>
      <c r="C38" s="12" t="s">
        <v>105</v>
      </c>
      <c r="D38" s="13">
        <f>AVERAGE(D34:D37)</f>
        <v>0</v>
      </c>
    </row>
    <row r="41" spans="1:4" ht="18" customHeight="1">
      <c r="B41" s="22" t="s">
        <v>115</v>
      </c>
      <c r="C41" s="22"/>
    </row>
    <row r="42" spans="1:4" ht="18" customHeight="1">
      <c r="B42" s="23" t="s">
        <v>116</v>
      </c>
      <c r="C42" s="23" t="s">
        <v>20</v>
      </c>
      <c r="D42" s="24" t="s">
        <v>117</v>
      </c>
    </row>
    <row r="43" spans="1:4" ht="18" customHeight="1">
      <c r="B43" s="100" t="s">
        <v>27</v>
      </c>
      <c r="C43" s="25" t="s">
        <v>28</v>
      </c>
      <c r="D43" s="26">
        <f>D6</f>
        <v>0</v>
      </c>
    </row>
    <row r="44" spans="1:4" ht="18" customHeight="1">
      <c r="B44" s="101"/>
      <c r="C44" s="25" t="s">
        <v>118</v>
      </c>
      <c r="D44" s="26">
        <f>D10</f>
        <v>0</v>
      </c>
    </row>
    <row r="45" spans="1:4" ht="18" customHeight="1">
      <c r="B45" s="102"/>
      <c r="C45" s="25" t="s">
        <v>50</v>
      </c>
      <c r="D45" s="26">
        <f>D15</f>
        <v>0</v>
      </c>
    </row>
    <row r="46" spans="1:4" ht="18" customHeight="1">
      <c r="B46" s="100" t="s">
        <v>63</v>
      </c>
      <c r="C46" s="27" t="s">
        <v>107</v>
      </c>
      <c r="D46" s="26">
        <f>D21</f>
        <v>0</v>
      </c>
    </row>
    <row r="47" spans="1:4" ht="18" customHeight="1">
      <c r="B47" s="101"/>
      <c r="C47" s="25" t="s">
        <v>119</v>
      </c>
      <c r="D47" s="26">
        <f>D26</f>
        <v>0</v>
      </c>
    </row>
    <row r="48" spans="1:4" ht="18" customHeight="1">
      <c r="B48" s="101"/>
      <c r="C48" s="25" t="s">
        <v>89</v>
      </c>
      <c r="D48" s="26">
        <f>D33</f>
        <v>0</v>
      </c>
    </row>
    <row r="49" spans="2:4" ht="18" customHeight="1">
      <c r="B49" s="102"/>
      <c r="C49" s="25" t="s">
        <v>92</v>
      </c>
      <c r="D49" s="26">
        <f>D38</f>
        <v>0</v>
      </c>
    </row>
  </sheetData>
  <mergeCells count="11">
    <mergeCell ref="B43:B45"/>
    <mergeCell ref="B46:B49"/>
    <mergeCell ref="A2:A15"/>
    <mergeCell ref="A16:A38"/>
    <mergeCell ref="B2:B6"/>
    <mergeCell ref="B7:B10"/>
    <mergeCell ref="B11:B15"/>
    <mergeCell ref="B16:B21"/>
    <mergeCell ref="B22:B26"/>
    <mergeCell ref="B27:B33"/>
    <mergeCell ref="B34:B38"/>
  </mergeCells>
  <phoneticPr fontId="23"/>
  <pageMargins left="0.78740157480314965" right="0.78740157480314965" top="1.1811023622047245" bottom="0.98425196850393704" header="0.70866141732283472" footer="0.51181102362204722"/>
  <pageSetup paperSize="8" fitToHeight="0" orientation="portrait" r:id="rId1"/>
  <headerFooter>
    <oddHeader>&amp;C&amp;16&amp;U企業成熟度診断結果（Ver 1.0）</oddHeader>
    <oddFooter>&amp;C&amp;P&amp;RCopyrignt © 2018 ＩＴＣ札幌有限責任事業組合 All Rights Reserved</oddFooter>
  </headerFooter>
  <rowBreaks count="1" manualBreakCount="1">
    <brk id="39"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1"/>
  <sheetViews>
    <sheetView topLeftCell="A43" workbookViewId="0">
      <selection activeCell="C69" sqref="C69"/>
    </sheetView>
  </sheetViews>
  <sheetFormatPr defaultColWidth="9" defaultRowHeight="13.5"/>
  <cols>
    <col min="1" max="3" width="14.125" customWidth="1"/>
    <col min="4" max="4" width="15.125" customWidth="1"/>
    <col min="5" max="6" width="14.125" customWidth="1"/>
  </cols>
  <sheetData>
    <row r="1" spans="3:3" ht="24.75" customHeight="1">
      <c r="C1" s="1" t="s">
        <v>120</v>
      </c>
    </row>
    <row r="24" spans="1:6" ht="18" customHeight="1">
      <c r="A24" s="2" t="s">
        <v>121</v>
      </c>
    </row>
    <row r="25" spans="1:6" ht="15" customHeight="1">
      <c r="A25" s="128"/>
      <c r="B25" s="129"/>
      <c r="C25" s="129"/>
      <c r="D25" s="129"/>
      <c r="E25" s="129"/>
      <c r="F25" s="130"/>
    </row>
    <row r="26" spans="1:6" ht="15" customHeight="1">
      <c r="A26" s="131"/>
      <c r="B26" s="132"/>
      <c r="C26" s="132"/>
      <c r="D26" s="132"/>
      <c r="E26" s="132"/>
      <c r="F26" s="133"/>
    </row>
    <row r="27" spans="1:6" ht="15" customHeight="1">
      <c r="A27" s="131"/>
      <c r="B27" s="132"/>
      <c r="C27" s="132"/>
      <c r="D27" s="132"/>
      <c r="E27" s="132"/>
      <c r="F27" s="133"/>
    </row>
    <row r="28" spans="1:6" ht="15" customHeight="1">
      <c r="A28" s="134"/>
      <c r="B28" s="135"/>
      <c r="C28" s="135"/>
      <c r="D28" s="135"/>
      <c r="E28" s="135"/>
      <c r="F28" s="136"/>
    </row>
    <row r="30" spans="1:6" ht="18" customHeight="1">
      <c r="A30" s="2" t="s">
        <v>122</v>
      </c>
    </row>
    <row r="31" spans="1:6" ht="10.5" customHeight="1"/>
    <row r="32" spans="1:6" ht="18" customHeight="1">
      <c r="A32" s="3" t="s">
        <v>123</v>
      </c>
    </row>
    <row r="33" spans="1:6" ht="15" customHeight="1">
      <c r="A33" s="128"/>
      <c r="B33" s="129"/>
      <c r="C33" s="129"/>
      <c r="D33" s="129"/>
      <c r="E33" s="129"/>
      <c r="F33" s="130"/>
    </row>
    <row r="34" spans="1:6" ht="15" customHeight="1">
      <c r="A34" s="131"/>
      <c r="B34" s="132"/>
      <c r="C34" s="132"/>
      <c r="D34" s="132"/>
      <c r="E34" s="132"/>
      <c r="F34" s="133"/>
    </row>
    <row r="35" spans="1:6" ht="15" customHeight="1">
      <c r="A35" s="134"/>
      <c r="B35" s="135"/>
      <c r="C35" s="135"/>
      <c r="D35" s="135"/>
      <c r="E35" s="135"/>
      <c r="F35" s="136"/>
    </row>
    <row r="36" spans="1:6" ht="10.5" customHeight="1"/>
    <row r="37" spans="1:6" ht="18" customHeight="1">
      <c r="A37" s="3" t="s">
        <v>124</v>
      </c>
    </row>
    <row r="38" spans="1:6" ht="15" customHeight="1">
      <c r="A38" s="128"/>
      <c r="B38" s="129"/>
      <c r="C38" s="129"/>
      <c r="D38" s="129"/>
      <c r="E38" s="129"/>
      <c r="F38" s="130"/>
    </row>
    <row r="39" spans="1:6" ht="15" customHeight="1">
      <c r="A39" s="131"/>
      <c r="B39" s="132"/>
      <c r="C39" s="132"/>
      <c r="D39" s="132"/>
      <c r="E39" s="132"/>
      <c r="F39" s="133"/>
    </row>
    <row r="40" spans="1:6" ht="15" customHeight="1">
      <c r="A40" s="134"/>
      <c r="B40" s="135"/>
      <c r="C40" s="135"/>
      <c r="D40" s="135"/>
      <c r="E40" s="135"/>
      <c r="F40" s="136"/>
    </row>
    <row r="41" spans="1:6" ht="10.5" customHeight="1"/>
    <row r="42" spans="1:6" ht="18" customHeight="1">
      <c r="A42" s="3" t="s">
        <v>125</v>
      </c>
    </row>
    <row r="43" spans="1:6" ht="15" customHeight="1">
      <c r="A43" s="128"/>
      <c r="B43" s="129"/>
      <c r="C43" s="129"/>
      <c r="D43" s="129"/>
      <c r="E43" s="129"/>
      <c r="F43" s="130"/>
    </row>
    <row r="44" spans="1:6" ht="15" customHeight="1">
      <c r="A44" s="131"/>
      <c r="B44" s="132"/>
      <c r="C44" s="132"/>
      <c r="D44" s="132"/>
      <c r="E44" s="132"/>
      <c r="F44" s="133"/>
    </row>
    <row r="45" spans="1:6" ht="15" customHeight="1">
      <c r="A45" s="134"/>
      <c r="B45" s="135"/>
      <c r="C45" s="135"/>
      <c r="D45" s="135"/>
      <c r="E45" s="135"/>
      <c r="F45" s="136"/>
    </row>
    <row r="46" spans="1:6" ht="10.5" customHeight="1"/>
    <row r="47" spans="1:6" ht="18" customHeight="1">
      <c r="A47" s="3" t="s">
        <v>126</v>
      </c>
    </row>
    <row r="48" spans="1:6" ht="15" customHeight="1">
      <c r="A48" s="128"/>
      <c r="B48" s="129"/>
      <c r="C48" s="129"/>
      <c r="D48" s="129"/>
      <c r="E48" s="129"/>
      <c r="F48" s="130"/>
    </row>
    <row r="49" spans="1:6" ht="15" customHeight="1">
      <c r="A49" s="131"/>
      <c r="B49" s="132"/>
      <c r="C49" s="132"/>
      <c r="D49" s="132"/>
      <c r="E49" s="132"/>
      <c r="F49" s="133"/>
    </row>
    <row r="50" spans="1:6" ht="15" customHeight="1">
      <c r="A50" s="134"/>
      <c r="B50" s="135"/>
      <c r="C50" s="135"/>
      <c r="D50" s="135"/>
      <c r="E50" s="135"/>
      <c r="F50" s="136"/>
    </row>
    <row r="51" spans="1:6" ht="10.5" customHeight="1"/>
    <row r="52" spans="1:6" ht="18" customHeight="1">
      <c r="A52" s="3" t="s">
        <v>127</v>
      </c>
    </row>
    <row r="53" spans="1:6" ht="15" customHeight="1">
      <c r="A53" s="128"/>
      <c r="B53" s="129"/>
      <c r="C53" s="129"/>
      <c r="D53" s="129"/>
      <c r="E53" s="129"/>
      <c r="F53" s="130"/>
    </row>
    <row r="54" spans="1:6" ht="15" customHeight="1">
      <c r="A54" s="131"/>
      <c r="B54" s="132"/>
      <c r="C54" s="132"/>
      <c r="D54" s="132"/>
      <c r="E54" s="132"/>
      <c r="F54" s="133"/>
    </row>
    <row r="55" spans="1:6" ht="15" customHeight="1">
      <c r="A55" s="134"/>
      <c r="B55" s="135"/>
      <c r="C55" s="135"/>
      <c r="D55" s="135"/>
      <c r="E55" s="135"/>
      <c r="F55" s="136"/>
    </row>
    <row r="56" spans="1:6" ht="10.5" customHeight="1"/>
    <row r="57" spans="1:6" ht="18" customHeight="1">
      <c r="A57" s="3" t="s">
        <v>128</v>
      </c>
    </row>
    <row r="58" spans="1:6" ht="15" customHeight="1">
      <c r="A58" s="128"/>
      <c r="B58" s="129"/>
      <c r="C58" s="129"/>
      <c r="D58" s="129"/>
      <c r="E58" s="129"/>
      <c r="F58" s="130"/>
    </row>
    <row r="59" spans="1:6" ht="15" customHeight="1">
      <c r="A59" s="131"/>
      <c r="B59" s="132"/>
      <c r="C59" s="132"/>
      <c r="D59" s="132"/>
      <c r="E59" s="132"/>
      <c r="F59" s="133"/>
    </row>
    <row r="60" spans="1:6" ht="15" customHeight="1">
      <c r="A60" s="134"/>
      <c r="B60" s="135"/>
      <c r="C60" s="135"/>
      <c r="D60" s="135"/>
      <c r="E60" s="135"/>
      <c r="F60" s="136"/>
    </row>
    <row r="61" spans="1:6" ht="10.5" customHeight="1"/>
    <row r="62" spans="1:6" ht="18" customHeight="1">
      <c r="A62" s="3" t="s">
        <v>129</v>
      </c>
    </row>
    <row r="63" spans="1:6" ht="15" customHeight="1">
      <c r="A63" s="128"/>
      <c r="B63" s="129"/>
      <c r="C63" s="129"/>
      <c r="D63" s="129"/>
      <c r="E63" s="129"/>
      <c r="F63" s="130"/>
    </row>
    <row r="64" spans="1:6" ht="15" customHeight="1">
      <c r="A64" s="131"/>
      <c r="B64" s="132"/>
      <c r="C64" s="132"/>
      <c r="D64" s="132"/>
      <c r="E64" s="132"/>
      <c r="F64" s="133"/>
    </row>
    <row r="65" spans="1:6" ht="15" customHeight="1">
      <c r="A65" s="134"/>
      <c r="B65" s="135"/>
      <c r="C65" s="135"/>
      <c r="D65" s="135"/>
      <c r="E65" s="135"/>
      <c r="F65" s="136"/>
    </row>
    <row r="66" spans="1:6" ht="10.5" customHeight="1"/>
    <row r="67" spans="1:6" ht="15" customHeight="1"/>
    <row r="68" spans="1:6" ht="20.100000000000001" customHeight="1">
      <c r="D68" s="143" t="s">
        <v>130</v>
      </c>
      <c r="E68" s="137"/>
      <c r="F68" s="138"/>
    </row>
    <row r="69" spans="1:6" ht="20.100000000000001" customHeight="1">
      <c r="D69" s="144" t="s">
        <v>131</v>
      </c>
      <c r="E69" s="4"/>
      <c r="F69" s="5"/>
    </row>
    <row r="70" spans="1:6" ht="20.100000000000001" customHeight="1">
      <c r="D70" s="145" t="s">
        <v>132</v>
      </c>
      <c r="E70" s="139"/>
      <c r="F70" s="140"/>
    </row>
    <row r="71" spans="1:6" ht="20.100000000000001" customHeight="1">
      <c r="D71" s="146"/>
      <c r="E71" s="141"/>
      <c r="F71" s="142"/>
    </row>
  </sheetData>
  <mergeCells count="12">
    <mergeCell ref="E68:F68"/>
    <mergeCell ref="E70:F70"/>
    <mergeCell ref="E71:F71"/>
    <mergeCell ref="D70:D71"/>
    <mergeCell ref="A58:F60"/>
    <mergeCell ref="A63:F65"/>
    <mergeCell ref="A53:F55"/>
    <mergeCell ref="A25:F28"/>
    <mergeCell ref="A33:F35"/>
    <mergeCell ref="A38:F40"/>
    <mergeCell ref="A43:F45"/>
    <mergeCell ref="A48:F50"/>
  </mergeCells>
  <phoneticPr fontId="23"/>
  <pageMargins left="0.90486111111111101" right="0.70833333333333304" top="0.74791666666666701" bottom="0.74791666666666701" header="0.31458333333333299" footer="0.31458333333333299"/>
  <pageSetup paperSize="9" orientation="portrait" r:id="rId1"/>
  <headerFooter>
    <oddFooter>&amp;C&amp;P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前文</vt:lpstr>
      <vt:lpstr>診断シート</vt:lpstr>
      <vt:lpstr>診断結果</vt:lpstr>
      <vt:lpstr>レポート</vt:lpstr>
      <vt:lpstr>前文!Print_Area</vt:lpstr>
      <vt:lpstr>診断シート!Print_Titles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Takahiro_Kazama</dc:creator>
  <cp:lastModifiedBy>Takahiro_Kazama</cp:lastModifiedBy>
  <cp:lastPrinted>2018-03-03T07:12:45Z</cp:lastPrinted>
  <dcterms:created xsi:type="dcterms:W3CDTF">2018-01-24T05:14:00Z</dcterms:created>
  <dcterms:modified xsi:type="dcterms:W3CDTF">2018-03-03T07:13:24Z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1041-10.8.0.5416</vt:lpwstr>
  </property>
</Properties>
</file>